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Sonntag\Dropbox\ZGD - Gruppenleitung\01 COC System\02 Teilnehmer\02 Anlagen\01 FSC\"/>
    </mc:Choice>
  </mc:AlternateContent>
  <xr:revisionPtr revIDLastSave="0" documentId="10_ncr:8100000_{967ECC39-2EC0-469C-995F-3989A22D9295}" xr6:coauthVersionLast="33" xr6:coauthVersionMax="33" xr10:uidLastSave="{00000000-0000-0000-0000-000000000000}"/>
  <bookViews>
    <workbookView xWindow="120" yWindow="45" windowWidth="15135" windowHeight="8130" activeTab="1" xr2:uid="{00000000-000D-0000-FFFF-FFFF00000000}"/>
  </bookViews>
  <sheets>
    <sheet name="Hinweise" sheetId="2" r:id="rId1"/>
    <sheet name="FSC-Auftragsliste" sheetId="1" r:id="rId2"/>
    <sheet name="FSC-Mengenbilanz" sheetId="5" r:id="rId3"/>
    <sheet name="Listen" sheetId="3" state="hidden" r:id="rId4"/>
  </sheets>
  <definedNames>
    <definedName name="_xlnm.Print_Area" localSheetId="1">'FSC-Auftragsliste'!$A$1:$M$40</definedName>
    <definedName name="_xlnm.Print_Area" localSheetId="2">'FSC-Mengenbilanz'!$A$1:$D$45</definedName>
    <definedName name="_xlnm.Print_Area" localSheetId="0">Hinweise!$A$1:$H$17</definedName>
  </definedNames>
  <calcPr calcId="162913"/>
  <pivotCaches>
    <pivotCache cacheId="4" r:id="rId5"/>
  </pivotCaches>
</workbook>
</file>

<file path=xl/calcChain.xml><?xml version="1.0" encoding="utf-8"?>
<calcChain xmlns="http://schemas.openxmlformats.org/spreadsheetml/2006/main">
  <c r="B32" i="5" l="1"/>
  <c r="I4" i="1"/>
  <c r="I5" i="1"/>
  <c r="I6" i="1"/>
  <c r="I7" i="1"/>
  <c r="I8" i="1"/>
  <c r="I9"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3" i="1"/>
  <c r="L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author>
  </authors>
  <commentList>
    <comment ref="D2" authorId="0" shapeId="0" xr:uid="{00000000-0006-0000-0100-000001000000}">
      <text>
        <r>
          <rPr>
            <b/>
            <sz val="9"/>
            <color indexed="81"/>
            <rFont val="Tahoma"/>
            <family val="2"/>
          </rPr>
          <t>Ulf Sonntag:</t>
        </r>
        <r>
          <rPr>
            <sz val="9"/>
            <color indexed="81"/>
            <rFont val="Tahoma"/>
            <family val="2"/>
          </rPr>
          <t xml:space="preserve">
Für das Verkaufsprodukt zutreffenden Produkttypen auswählen!</t>
        </r>
      </text>
    </comment>
    <comment ref="E2" authorId="0" shapeId="0" xr:uid="{00000000-0006-0000-0100-000002000000}">
      <text>
        <r>
          <rPr>
            <b/>
            <sz val="9"/>
            <color indexed="81"/>
            <rFont val="Tahoma"/>
            <family val="2"/>
          </rPr>
          <t>Ulf Sonntag:</t>
        </r>
        <r>
          <rPr>
            <sz val="9"/>
            <color indexed="81"/>
            <rFont val="Tahoma"/>
            <family val="2"/>
          </rPr>
          <t xml:space="preserve">
Hochscrollen, falls nicht alle Optionen sichtbar sind!</t>
        </r>
      </text>
    </comment>
  </commentList>
</comments>
</file>

<file path=xl/sharedStrings.xml><?xml version="1.0" encoding="utf-8"?>
<sst xmlns="http://schemas.openxmlformats.org/spreadsheetml/2006/main" count="341" uniqueCount="318">
  <si>
    <t>Kunde</t>
  </si>
  <si>
    <t>FSC claim</t>
  </si>
  <si>
    <t>Bezeichnung</t>
  </si>
  <si>
    <t>Lieferant</t>
  </si>
  <si>
    <t>Rg. Datum Einkauf</t>
  </si>
  <si>
    <t>Rg. Datum Verkauf</t>
  </si>
  <si>
    <t>COC-Nr. Lieferant</t>
  </si>
  <si>
    <t>Stückzahl Einkauf [Stk.]</t>
  </si>
  <si>
    <t>Stückzahl Verkauf [Stk.]</t>
  </si>
  <si>
    <t>FSC-Auftragsliste (Handelsware)</t>
  </si>
  <si>
    <t>Company XY</t>
  </si>
  <si>
    <t>Gartenstuhl Florida</t>
  </si>
  <si>
    <t>Gartenprofi</t>
  </si>
  <si>
    <t>FGA-COC-123456</t>
  </si>
  <si>
    <t>FSC Mix Credit</t>
  </si>
  <si>
    <t>FSC Mix 70%</t>
  </si>
  <si>
    <t>FSC Recycled Credit</t>
  </si>
  <si>
    <t>FSC Recycled 85%</t>
  </si>
  <si>
    <t>FSC 100%</t>
  </si>
  <si>
    <t>Dieses Dokument ist als Muster zu betrachten. Die erforderlichen Angaben können auch auf andere Weise dargestellt werden (z.B. Bericht aus Warenwirtschaftssystem).</t>
  </si>
  <si>
    <t>W13.1 Gartenmöbel</t>
  </si>
  <si>
    <t>W16.1 Holzrahmen</t>
  </si>
  <si>
    <t>W12.2 Möbel in Kundenauftrag</t>
  </si>
  <si>
    <t>W18.2 Särge</t>
  </si>
  <si>
    <t>W12.3 Tische</t>
  </si>
  <si>
    <t>W12.4 Betten</t>
  </si>
  <si>
    <t>W16.5 Toilettensitze</t>
  </si>
  <si>
    <t>W13.6 Gartenhäuser</t>
  </si>
  <si>
    <t>W16.6 Streichhölzer</t>
  </si>
  <si>
    <t>W18.6 Schmuck</t>
  </si>
  <si>
    <t>W12.7 Büromöbel</t>
  </si>
  <si>
    <t>W16.7 Mäusefallen</t>
  </si>
  <si>
    <t>W18.7 Kunstgegenstände</t>
  </si>
  <si>
    <t>W18.8 Deko-Artikel</t>
  </si>
  <si>
    <t>W12.9 Garderoben</t>
  </si>
  <si>
    <t>W16.9 Leitern</t>
  </si>
  <si>
    <t>W18.9 Räder</t>
  </si>
  <si>
    <t>W18.10 Boote</t>
  </si>
  <si>
    <t>W12.11 Küchenarbeitsplatten</t>
  </si>
  <si>
    <t>W12.12 Möbelteile</t>
  </si>
  <si>
    <t>W18.12 Heimtierbedarf</t>
  </si>
  <si>
    <t>W12.13 Regale</t>
  </si>
  <si>
    <t>Gesamtergebnis</t>
  </si>
  <si>
    <t>Summe von Stückzahl Einkauf [Stk.]</t>
  </si>
  <si>
    <t>Summe von Stückzahl Verkauf [Stk.]</t>
  </si>
  <si>
    <t>FSC-Mengenbilanz</t>
  </si>
  <si>
    <t>FSC Produkttyp (Level 2)</t>
  </si>
  <si>
    <t>P5.1 Kartonverpackung</t>
  </si>
  <si>
    <t>P5.2 Wellpappe-Verpackungen</t>
  </si>
  <si>
    <t>P7.3 Ordner</t>
  </si>
  <si>
    <t>P7.6 Briefumschläge</t>
  </si>
  <si>
    <t>P7.7 Gummiertes Papier</t>
  </si>
  <si>
    <t>P7.8 Klebeetiketten</t>
  </si>
  <si>
    <t>P7.10 Briefmarken</t>
  </si>
  <si>
    <t>P8.1 Bücher</t>
  </si>
  <si>
    <t>P8.2 Zeitschriften</t>
  </si>
  <si>
    <t>P8.3 Zeitungen</t>
  </si>
  <si>
    <t>P8.5 Visitenkarten</t>
  </si>
  <si>
    <t>P8.8 Tapeten</t>
  </si>
  <si>
    <t>Firma Hans</t>
  </si>
  <si>
    <t>FGA-COC-123457</t>
  </si>
  <si>
    <t>Bitte beachten Sie die verschiedenen Tabellenblätter, siehe Reiter am unteren Rand.</t>
  </si>
  <si>
    <t xml:space="preserve">Hinweise zum Befüllen der FSC Auftragsliste (2. Tabellenblatt): </t>
  </si>
  <si>
    <t xml:space="preserve">Hinweise zum Erstellen der FSC Mengenbilanz (3. Tabellenblatt): </t>
  </si>
  <si>
    <t>1.) Diese Mengenbilanz ist eine so genannte Pivot-Tabelle und errechnet sich aus den Angaben in der FSC-Auftragsliste.</t>
  </si>
  <si>
    <t>2.) Um die aktuellen Ergebnisse sichtbar zu machen, sind folgende Schritte erforderlich:</t>
  </si>
  <si>
    <t>a) Klicken Sie mit der rechten Maustaste auf eine beliebige Zelle innerhalb der Tabelle.</t>
  </si>
  <si>
    <t>b) Es öffnet sich ein Menü. Klicken Sie auf "Aktualisieren".</t>
  </si>
  <si>
    <t>2.) Die weiß hinterlegten Zellen sind Eingabefelder.</t>
  </si>
  <si>
    <t>3.) Die gelb hinterlegten Felder sind Auswahlfelder (beim Klicken auf das Feld erscheint rechts ein Pfeil für ein Auswahlmenü).</t>
  </si>
  <si>
    <t>5.) Die grau hinterlegten Felder errechnen sich automatisch.</t>
  </si>
  <si>
    <t xml:space="preserve">4.) Die Felder zur Eingabe der FSC Claims sind überschreibbar, falls ein anderer Claim zutrifft als hier vorgegeben. </t>
  </si>
  <si>
    <t xml:space="preserve">Da die Mengenbilanz kalenderjährlich erstellt werden soll, empfiehlt es sich, die Liste jedes Jahr neu zu beginnen. </t>
  </si>
  <si>
    <t>P (Zellstoff/Papier)</t>
  </si>
  <si>
    <t>W (Holz)</t>
  </si>
  <si>
    <t>P2 
Papier</t>
  </si>
  <si>
    <t>P7 
Schreibwaren</t>
  </si>
  <si>
    <t>P8 
Druckerzeugnisse</t>
  </si>
  <si>
    <t>P10 
Sonstiges aus Zellstoff/Papier</t>
  </si>
  <si>
    <t>W12 
Möbel Innenraum</t>
  </si>
  <si>
    <t>W13 
Gartenmöbel u. -geräte</t>
  </si>
  <si>
    <t>W16 
Haushaltsartikel</t>
  </si>
  <si>
    <t>P3.1 Pappe/Karton ungestrichen</t>
  </si>
  <si>
    <t>ohne Level 2</t>
  </si>
  <si>
    <t>P3.2 Pappe/Karton gestrichen</t>
  </si>
  <si>
    <t>P3.3 Presspappe</t>
  </si>
  <si>
    <t>P3.5 Pappe/Karton metallisiert</t>
  </si>
  <si>
    <t>P5.5 Getränke-/Flüssigkeitsverp.</t>
  </si>
  <si>
    <t>P2.6 Hygienepapiere</t>
  </si>
  <si>
    <t>P5.6 Eierverpackungen etc.</t>
  </si>
  <si>
    <t>W13.7 Sonstiges Garten</t>
  </si>
  <si>
    <t>Produktart</t>
  </si>
  <si>
    <t>FSC Produkttyp (Level 1)</t>
  </si>
  <si>
    <t>Zeilenbeschriftungen</t>
  </si>
  <si>
    <t>3.) Wenn die Materialien nicht auftragsbezogen beschafft und verbkauft werden, sondern vorrätig gehalten werden, müssen zusätzlich
      die Lagerbestände zum 1.1. und 31.12. erfasst und dargestellt werden, sowie die Einkaufsvorgänge für die Materialien.</t>
  </si>
  <si>
    <t>P1 Zellstoff</t>
  </si>
  <si>
    <t>P1.1 Holzschliff, gebleicht</t>
  </si>
  <si>
    <t>P1.2 Holzschliff, ungebleicht</t>
  </si>
  <si>
    <t>P1.3 Zellstoff, gebleicht</t>
  </si>
  <si>
    <t>P1.4 Zellstof, ungebleicht</t>
  </si>
  <si>
    <t>P1.5 Halb-Zellstoff, gebleicht</t>
  </si>
  <si>
    <t>P1.6 Halb-Zellstoff, ungebleicht</t>
  </si>
  <si>
    <t>P6 Hygienepapier</t>
  </si>
  <si>
    <t>P6.3 Servietten</t>
  </si>
  <si>
    <t>P6.4 Toilettenpapier</t>
  </si>
  <si>
    <t>P6.6 Tischdecken</t>
  </si>
  <si>
    <t>W1 Rohholz</t>
  </si>
  <si>
    <t>W1.1 Rundholz (Stämme)</t>
  </si>
  <si>
    <t>W2 Holzkohle</t>
  </si>
  <si>
    <t>W3 Holzhackschnitzel/-partikel</t>
  </si>
  <si>
    <t>W3.1 Holzhackschnitzel</t>
  </si>
  <si>
    <t>W3.2 Sägemehl</t>
  </si>
  <si>
    <t>W3.3 Holzspäne</t>
  </si>
  <si>
    <t>W3.4 Holzwolle</t>
  </si>
  <si>
    <t>W3.5 Holzmehl</t>
  </si>
  <si>
    <t>W3.6 Holzpellets</t>
  </si>
  <si>
    <t>W3.7 Sägemehl-Briketts</t>
  </si>
  <si>
    <t>W4 Imprägniertes/behandeltes Holz</t>
  </si>
  <si>
    <t>W4.1 Imprägniertes Rundholz</t>
  </si>
  <si>
    <t>W4.2 Imprägnierte Bahnschwellen</t>
  </si>
  <si>
    <t>W4.3 Behandeltes Holz/Schnittholz/Sperrholz</t>
  </si>
  <si>
    <t>W5 Massivholz</t>
  </si>
  <si>
    <t>W5.3 Balken</t>
  </si>
  <si>
    <t>W5.5 Stangen/Pfähle</t>
  </si>
  <si>
    <t>W5.6 Bahnschwellen (nicht imprägniert)</t>
  </si>
  <si>
    <t>W5.7 Rohholz für Parkett</t>
  </si>
  <si>
    <t>W6 Hobelware</t>
  </si>
  <si>
    <t>W7 Furnier</t>
  </si>
  <si>
    <t>W7.1 Schälfurnier</t>
  </si>
  <si>
    <t>W7.2 Messerfurnier</t>
  </si>
  <si>
    <t>W7.3 Sägefurnier</t>
  </si>
  <si>
    <t>W7.4 Furnierstreifen</t>
  </si>
  <si>
    <t>W8.1 Sperrholz</t>
  </si>
  <si>
    <t>W8.2 Spanplatten</t>
  </si>
  <si>
    <t>W8.3 Faserplatten</t>
  </si>
  <si>
    <t>W9 Holzwerkstoffe</t>
  </si>
  <si>
    <t>W9.1 Keilverzinktes Holz</t>
  </si>
  <si>
    <t>W9.2 Furnierschichtholz</t>
  </si>
  <si>
    <t>W9.5 Massivholzplatten</t>
  </si>
  <si>
    <t>W9.6 Brettschichtholz</t>
  </si>
  <si>
    <t>W9.8 Laminiertes Pressholz</t>
  </si>
  <si>
    <t>W9.9 Verbundplatten</t>
  </si>
  <si>
    <t>W9.10 Pressholz</t>
  </si>
  <si>
    <t>W10 Holzverpackungen</t>
  </si>
  <si>
    <t>W10.1 Massivholzverpackungen</t>
  </si>
  <si>
    <t>W10.2 Kabeltrommeln</t>
  </si>
  <si>
    <t>W10.4 Küfer-/Böttcherprodukte</t>
  </si>
  <si>
    <t>W10.5 Containerböden</t>
  </si>
  <si>
    <t>W11.2 Fenster/Fensterrahmen</t>
  </si>
  <si>
    <t>W11.3 Treppen</t>
  </si>
  <si>
    <t>W11.4 Trennwände</t>
  </si>
  <si>
    <t>W11.6 Tore/Garagentore</t>
  </si>
  <si>
    <t>W11.7 Wandverkleidungen</t>
  </si>
  <si>
    <t>W11.8 Formteile</t>
  </si>
  <si>
    <t>W11.11 Jalousien/Rollläden</t>
  </si>
  <si>
    <t>W11.15 Dachschindeln</t>
  </si>
  <si>
    <t>W14.1 Saiteninstrumente</t>
  </si>
  <si>
    <t>W14.2 Tasteninstrumente</t>
  </si>
  <si>
    <t>W14.3 Blasinstrumente</t>
  </si>
  <si>
    <t>W15 Freizeitartikel</t>
  </si>
  <si>
    <t>W15.1 Spielplatzgeräte</t>
  </si>
  <si>
    <t>W15.2 Holzspiele/-spielzeug</t>
  </si>
  <si>
    <t>W15.3 Sportartikel</t>
  </si>
  <si>
    <t>W17 Schreibwaren aus Holz</t>
  </si>
  <si>
    <t>W17.1 Stifte</t>
  </si>
  <si>
    <t>W17.3 Lineale</t>
  </si>
  <si>
    <t>W17.4 Stempel</t>
  </si>
  <si>
    <t>W18 
Weitere Holzprodukte</t>
  </si>
  <si>
    <t>N (Nicht-Forst-/Holz-Produkte)</t>
  </si>
  <si>
    <t>N2 Bodenverbesserer (Rindenmulch)</t>
  </si>
  <si>
    <t>N3.3 Korkgranulat</t>
  </si>
  <si>
    <t>N3.6 Korkscheiben</t>
  </si>
  <si>
    <t>N3.7 Korkartikel</t>
  </si>
  <si>
    <t>N4.4 Rattanmöbel</t>
  </si>
  <si>
    <t>N5 Bambus/Bambusartikel</t>
  </si>
  <si>
    <t>N5.2 Bambus, essbar</t>
  </si>
  <si>
    <t>N5.3 Bambus, energetisch</t>
  </si>
  <si>
    <t>N5.7 Bambus Haushaltsartikel</t>
  </si>
  <si>
    <t>N6 Pflanzen/Pflanzenteile</t>
  </si>
  <si>
    <t>N6.1 Blumen</t>
  </si>
  <si>
    <t>N6.3 Ganze Bäume/Pflanzen</t>
  </si>
  <si>
    <t>N7 Gummi/Harze/Öle</t>
  </si>
  <si>
    <t>N7.1 Kautschuk, Latex</t>
  </si>
  <si>
    <t>N7.2 Gummiharz</t>
  </si>
  <si>
    <t>N7. 5 Ätherische Öle</t>
  </si>
  <si>
    <t>N8 Chemische/medizinische/kosmetische Produkte</t>
  </si>
  <si>
    <t>N8.1 Ethanol</t>
  </si>
  <si>
    <t>N8.2 Heilpflanzen/-produkte</t>
  </si>
  <si>
    <t>N8.4 Kosmetikprodukte</t>
  </si>
  <si>
    <t>N8.5 Holzessig</t>
  </si>
  <si>
    <t>N10 Andere Nicht-Forst-Produkte</t>
  </si>
  <si>
    <t>N9.1 Nüsse</t>
  </si>
  <si>
    <t>N9.2 Tee</t>
  </si>
  <si>
    <t>N9.3 Palmenherzen</t>
  </si>
  <si>
    <t>N9.5 Früchte</t>
  </si>
  <si>
    <t>N9.7 Wild</t>
  </si>
  <si>
    <t>N9.8 Honig</t>
  </si>
  <si>
    <t>Soft Toilettenpapier</t>
  </si>
  <si>
    <t>Klein</t>
  </si>
  <si>
    <t>Gummi Meyer</t>
  </si>
  <si>
    <t>Latexhandschuhe</t>
  </si>
  <si>
    <t>Latexa</t>
  </si>
  <si>
    <t>FGA-COC-123458</t>
  </si>
  <si>
    <t>P1.7 Faserzellstoff</t>
  </si>
  <si>
    <t>P1.8 Zellstoff aus Recyclingpapier</t>
  </si>
  <si>
    <t>P2.2 Zeitungspapier</t>
  </si>
  <si>
    <t>P2.4 Spezialpapier</t>
  </si>
  <si>
    <t>P2.5 Handgemachte Papiere</t>
  </si>
  <si>
    <t>P3.4 Pappe/Karton laminiert</t>
  </si>
  <si>
    <t>P3 
Pappe/Karton</t>
  </si>
  <si>
    <t>P3.6 Pappe/karton gekreppt</t>
  </si>
  <si>
    <t>P4 Wellpappe/-karton</t>
  </si>
  <si>
    <t>P4.1 Deckenpapier/Testliner</t>
  </si>
  <si>
    <t>P4.3 Faserwellpappe</t>
  </si>
  <si>
    <t>P5.3 Papiertüten/-taschen</t>
  </si>
  <si>
    <t>P5.4 Papier für Lebensmittel</t>
  </si>
  <si>
    <t>P5.7 CD-Verpackungen/-hüllen</t>
  </si>
  <si>
    <t>P6.7 Essgeschirr</t>
  </si>
  <si>
    <t>P6.8 Medizinbedarf aus Zellstoff/Papier</t>
  </si>
  <si>
    <t>P7.1 Notizblöcke/Hefte</t>
  </si>
  <si>
    <t>P7.2 Schreibblöcke</t>
  </si>
  <si>
    <t>P7.4 Thermopapier auf Rollen</t>
  </si>
  <si>
    <t>P7.9 Transferpapier</t>
  </si>
  <si>
    <t>P8.4 Werbemittel</t>
  </si>
  <si>
    <t>P8.7 Spielzeug/Spiele aus Papier</t>
  </si>
  <si>
    <t>W1.2 Energieholz/Brennholz</t>
  </si>
  <si>
    <t>W1.3 Reisig/Zweige</t>
  </si>
  <si>
    <t>W5.1 Holzsschwarten</t>
  </si>
  <si>
    <t>W5.2 Massivholzbretter</t>
  </si>
  <si>
    <t>W5.4 Planken</t>
  </si>
  <si>
    <t>W5.9 Bleistiftbrettchen</t>
  </si>
  <si>
    <t>W6.1 Schnittholz, fertig bearbeitet</t>
  </si>
  <si>
    <t>W6.2 Schnittholz, unbesäumt</t>
  </si>
  <si>
    <t>W6.3 Bretter, fertig bearbeitet</t>
  </si>
  <si>
    <t>W8 Holzplatten</t>
  </si>
  <si>
    <t>W9.3 Furnierstreifenholz (PSL)</t>
  </si>
  <si>
    <t>W9.4 Holzwolle-Leichtbauplatten</t>
  </si>
  <si>
    <t>W9.7 Doppel-T-Trägersysteme</t>
  </si>
  <si>
    <t xml:space="preserve">W9.11 Verbundwerkstoffe (WPC) </t>
  </si>
  <si>
    <t>W11 Bau-/Konstruktionsholz</t>
  </si>
  <si>
    <t>W11.5 Bodenbeläge</t>
  </si>
  <si>
    <t>W11.9 Badewannen/Saunen</t>
  </si>
  <si>
    <t>W11.10 Holzdämmstoffe</t>
  </si>
  <si>
    <t>W11.13 Wasserbau (außer Boote)</t>
  </si>
  <si>
    <t>W11.14 Dachstühle/Dächer</t>
  </si>
  <si>
    <t>W12.5 Sofas/Sessel</t>
  </si>
  <si>
    <t>W12.6 Stühle/Hocker</t>
  </si>
  <si>
    <t>W12.8 Kisten</t>
  </si>
  <si>
    <t>W12.1 Schränke/Vitrinen</t>
  </si>
  <si>
    <t>W12.10 Bücherschränke/Truhen</t>
  </si>
  <si>
    <t>W13.5 Terrassen/Gartenschwellen</t>
  </si>
  <si>
    <t>W14 Musikinstrumente</t>
  </si>
  <si>
    <t>W14.4 Schlaginstrumente</t>
  </si>
  <si>
    <t>W14.5 Instrumententeile</t>
  </si>
  <si>
    <t>W16.4 Kleiderbügel/-haken</t>
  </si>
  <si>
    <t>W16.8 Ventilatoren</t>
  </si>
  <si>
    <t>W16.10 Badezimmerartikel</t>
  </si>
  <si>
    <t>W11.12 Häuser/Bauelemente</t>
  </si>
  <si>
    <t>W17.2 Bleistifte/Buntstifte</t>
  </si>
  <si>
    <t>W18.3 Medizinbedarf aus Holz</t>
  </si>
  <si>
    <t>W18.5 Eis-/Lutscherstiele</t>
  </si>
  <si>
    <t>W18.11 Anzünder aus Holz</t>
  </si>
  <si>
    <t>P5 
Papier-/Umverpackungen</t>
  </si>
  <si>
    <t>P9 Rollen/Spulen</t>
  </si>
  <si>
    <t>P2.3 Geschenk-/Packpapier</t>
  </si>
  <si>
    <t>P2.1 Druck-/Kopierpapier</t>
  </si>
  <si>
    <t>P4.2 Riffelpappe/-karton (fluting)</t>
  </si>
  <si>
    <t>P6.5 Damenbinden/Tampons/Windeln</t>
  </si>
  <si>
    <t>P6.2 Kosmetik-/Erfrischungstücher</t>
  </si>
  <si>
    <t>P6.1 Reinigungs-/Papierhandtücher</t>
  </si>
  <si>
    <t>P7.5 Post-/Grußkarten</t>
  </si>
  <si>
    <t>P8.6 Kalender/Organzier</t>
  </si>
  <si>
    <t>W5.8 Platten/Kanten</t>
  </si>
  <si>
    <t>W10.3 Paletten/Schlitten</t>
  </si>
  <si>
    <t>W11.1 Türen/Zargen</t>
  </si>
  <si>
    <t>W13 
Gartenmöbel/-geräte</t>
  </si>
  <si>
    <t>W13.2 Spaliere/Rankhilfen</t>
  </si>
  <si>
    <t>W13.3 Unterstände/Sonnenschirme</t>
  </si>
  <si>
    <t>W13.4 Zäune/Zaunpfähle/Zaunlattem</t>
  </si>
  <si>
    <t>W16.2 Besen/Bürsten/Pinselstiele</t>
  </si>
  <si>
    <t>W16.3 Geschirr/Küchengeräte etc.</t>
  </si>
  <si>
    <t>W18.1 Dübel/Drechslerteile</t>
  </si>
  <si>
    <t>W18.4 Werkzeuge/Stiele/Griffe</t>
  </si>
  <si>
    <t>N1 Rinden</t>
  </si>
  <si>
    <t>N3 Kork/Korkprodukte</t>
  </si>
  <si>
    <t>N3.1 Natürlicher Kork</t>
  </si>
  <si>
    <t>N3.2 Korkpuder/-mehl</t>
  </si>
  <si>
    <t>N3.4 Korken/Korkstopfen</t>
  </si>
  <si>
    <t>N3.5 Rollen/Platten</t>
  </si>
  <si>
    <t>N4 Rattan/Korb/Stroh</t>
  </si>
  <si>
    <t>N4.1 Rattanstangen, roh</t>
  </si>
  <si>
    <t>N4.3 Korbwaren/Dekoartikel</t>
  </si>
  <si>
    <t>N4.5 Rattanmöbelteile</t>
  </si>
  <si>
    <t>N4.2 Rattankegel, sauber</t>
  </si>
  <si>
    <t>N5.1 Bambus, roh</t>
  </si>
  <si>
    <t>N5.4 Bambussperrholz</t>
  </si>
  <si>
    <t>N5.5 Bodenbeläge aus Bambus</t>
  </si>
  <si>
    <t>N5.6 Bambusmöbel</t>
  </si>
  <si>
    <t>N5.8 Bambustextilien</t>
  </si>
  <si>
    <t>N5.9 Bambusessig</t>
  </si>
  <si>
    <t>N5.10 Bambuszellstoff</t>
  </si>
  <si>
    <t>N6.2 Gräser/Farne/Moose</t>
  </si>
  <si>
    <t>N6.4 Kiefernzapfen</t>
  </si>
  <si>
    <t>N7. 3 Harz/Harzprodukte</t>
  </si>
  <si>
    <t>N7. 4 Tannine</t>
  </si>
  <si>
    <t>N8.3 Pharmazeutische Rohstoffe</t>
  </si>
  <si>
    <t>N8.6 Holzessig (aus Holzvergasung)</t>
  </si>
  <si>
    <t>N9 Nahrungsmittel</t>
  </si>
  <si>
    <t>N9.4 Pilze/Trüffel</t>
  </si>
  <si>
    <t>N9.6 Pflanzensäfte</t>
  </si>
  <si>
    <t xml:space="preserve">Zeitraum: </t>
  </si>
  <si>
    <t xml:space="preserve">Firmenname: </t>
  </si>
  <si>
    <t xml:space="preserve">Datum: </t>
  </si>
  <si>
    <t>FSC Materialkategorie</t>
  </si>
  <si>
    <t>FSC Mix</t>
  </si>
  <si>
    <t>1.) Die ersten Zeilen sind beispielhaft gefüllt. Bitte löschen Sie die Inhalte vor dem Einfügen Ihrer Daten.</t>
  </si>
  <si>
    <t>4.) Bitte tragen Sie Ihren Firmennamen und den Zeitraum für die Mengenbilanz in die dafür vorgesehenen Felder ein (in der Regel Kalenderjahr, z. B. 01.01. bis 31.12.2015)</t>
  </si>
  <si>
    <t>W19
 Sonstige Holzprodukte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</si>
</sst>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4"/>
      <name val="Calibri"/>
      <family val="2"/>
      <scheme val="minor"/>
    </font>
    <font>
      <sz val="12"/>
      <color theme="1"/>
      <name val="Calibri"/>
      <family val="2"/>
      <scheme val="minor"/>
    </font>
    <font>
      <b/>
      <sz val="14"/>
      <color theme="1"/>
      <name val="Calibri"/>
      <family val="2"/>
      <scheme val="minor"/>
    </font>
    <font>
      <b/>
      <sz val="10"/>
      <color rgb="FFFF0000"/>
      <name val="Calibri"/>
      <family val="2"/>
      <scheme val="minor"/>
    </font>
    <font>
      <b/>
      <u/>
      <sz val="14"/>
      <color theme="1"/>
      <name val="Calibri"/>
      <family val="2"/>
      <scheme val="minor"/>
    </font>
    <font>
      <sz val="10"/>
      <color theme="1"/>
      <name val="Calibri"/>
      <family val="2"/>
      <scheme val="minor"/>
    </font>
    <font>
      <sz val="10"/>
      <name val="Arial"/>
      <family val="2"/>
    </font>
    <font>
      <sz val="9"/>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95">
    <xf numFmtId="0" fontId="0" fillId="0" borderId="0" xfId="0"/>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vertical="center"/>
    </xf>
    <xf numFmtId="0" fontId="1" fillId="2" borderId="0" xfId="0" applyFont="1" applyFill="1" applyAlignment="1">
      <alignment vertical="center"/>
    </xf>
    <xf numFmtId="0" fontId="0" fillId="2" borderId="0" xfId="0" applyFont="1" applyFill="1" applyAlignment="1">
      <alignment vertical="center"/>
    </xf>
    <xf numFmtId="0" fontId="0" fillId="0" borderId="0" xfId="0" applyAlignment="1">
      <alignment vertical="center"/>
    </xf>
    <xf numFmtId="3" fontId="0" fillId="0" borderId="0" xfId="0" applyNumberFormat="1" applyAlignment="1">
      <alignment vertical="center"/>
    </xf>
    <xf numFmtId="0" fontId="5" fillId="2" borderId="0" xfId="0" applyFont="1" applyFill="1" applyAlignment="1" applyProtection="1">
      <alignment vertical="center" wrapText="1"/>
      <protection locked="0"/>
    </xf>
    <xf numFmtId="0" fontId="5" fillId="2" borderId="0" xfId="0" applyFont="1" applyFill="1" applyAlignment="1" applyProtection="1">
      <alignment vertical="center"/>
      <protection locked="0"/>
    </xf>
    <xf numFmtId="0" fontId="5" fillId="2" borderId="0" xfId="0" applyFont="1" applyFill="1" applyAlignment="1">
      <alignment vertical="center"/>
    </xf>
    <xf numFmtId="0" fontId="3" fillId="2" borderId="0" xfId="0" applyFont="1" applyFill="1" applyAlignment="1">
      <alignment horizontal="center" vertical="top"/>
    </xf>
    <xf numFmtId="0" fontId="8" fillId="2" borderId="0" xfId="0" applyFont="1" applyFill="1" applyBorder="1" applyAlignment="1">
      <alignment vertical="top"/>
    </xf>
    <xf numFmtId="0" fontId="9"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Alignment="1" applyProtection="1">
      <alignment vertical="top" wrapText="1"/>
    </xf>
    <xf numFmtId="0" fontId="3" fillId="2" borderId="0" xfId="0" applyFont="1" applyFill="1" applyAlignment="1">
      <alignment horizontal="left" vertical="top"/>
    </xf>
    <xf numFmtId="0" fontId="0" fillId="2" borderId="0" xfId="0" applyFill="1" applyAlignment="1">
      <alignment horizontal="left" vertical="center"/>
    </xf>
    <xf numFmtId="0" fontId="0" fillId="2" borderId="0" xfId="0" applyFont="1" applyFill="1" applyAlignment="1">
      <alignment horizontal="left"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3" borderId="14" xfId="0" applyFont="1" applyFill="1" applyBorder="1" applyAlignment="1">
      <alignment horizontal="left" vertical="center" wrapText="1"/>
    </xf>
    <xf numFmtId="0" fontId="0" fillId="2" borderId="0" xfId="0" applyFill="1" applyAlignment="1">
      <alignment horizontal="right" vertical="center"/>
    </xf>
    <xf numFmtId="0" fontId="1" fillId="2" borderId="13" xfId="0" applyFont="1" applyFill="1" applyBorder="1" applyAlignment="1">
      <alignment horizontal="right" vertical="center"/>
    </xf>
    <xf numFmtId="0" fontId="0" fillId="2" borderId="0" xfId="0" applyFont="1" applyFill="1" applyAlignment="1">
      <alignment horizontal="right" vertical="center"/>
    </xf>
    <xf numFmtId="0" fontId="2" fillId="2" borderId="0" xfId="0" applyFont="1" applyFill="1" applyAlignment="1">
      <alignment horizontal="right" vertical="center"/>
    </xf>
    <xf numFmtId="0" fontId="0" fillId="0" borderId="16" xfId="0" pivotButton="1" applyBorder="1" applyAlignment="1">
      <alignment vertical="center"/>
    </xf>
    <xf numFmtId="0" fontId="0" fillId="0" borderId="18" xfId="0" applyBorder="1" applyAlignment="1">
      <alignment horizontal="left" vertical="center"/>
    </xf>
    <xf numFmtId="0" fontId="0" fillId="5" borderId="20" xfId="0" applyFill="1" applyBorder="1" applyAlignment="1">
      <alignment horizontal="left" vertical="center"/>
    </xf>
    <xf numFmtId="3" fontId="0" fillId="4" borderId="1" xfId="0" applyNumberFormat="1" applyFill="1" applyBorder="1" applyAlignment="1">
      <alignment vertical="center"/>
    </xf>
    <xf numFmtId="3" fontId="0" fillId="4" borderId="17" xfId="0" applyNumberFormat="1" applyFill="1" applyBorder="1" applyAlignment="1">
      <alignment vertical="center"/>
    </xf>
    <xf numFmtId="3" fontId="0" fillId="0" borderId="8" xfId="0" applyNumberFormat="1" applyBorder="1" applyAlignment="1">
      <alignment vertical="center"/>
    </xf>
    <xf numFmtId="3" fontId="0" fillId="0" borderId="19" xfId="0" applyNumberFormat="1" applyBorder="1" applyAlignment="1">
      <alignment vertical="center"/>
    </xf>
    <xf numFmtId="3" fontId="0" fillId="5" borderId="22" xfId="0" applyNumberFormat="1" applyFill="1" applyBorder="1" applyAlignment="1">
      <alignment vertical="center"/>
    </xf>
    <xf numFmtId="3" fontId="0" fillId="5" borderId="21" xfId="0" applyNumberFormat="1" applyFill="1" applyBorder="1" applyAlignment="1">
      <alignment vertical="center"/>
    </xf>
    <xf numFmtId="0" fontId="0" fillId="2" borderId="0" xfId="0" applyFill="1" applyAlignment="1" applyProtection="1">
      <alignment vertical="center"/>
      <protection locked="0"/>
    </xf>
    <xf numFmtId="0" fontId="7" fillId="2" borderId="0" xfId="0" applyFont="1" applyFill="1" applyBorder="1" applyAlignment="1">
      <alignment vertical="top"/>
    </xf>
    <xf numFmtId="0" fontId="3" fillId="2" borderId="0" xfId="0" applyFont="1" applyFill="1" applyAlignment="1">
      <alignment vertical="top"/>
    </xf>
    <xf numFmtId="0" fontId="0" fillId="2" borderId="0" xfId="0" applyFill="1" applyAlignment="1">
      <alignment horizontal="center" vertical="center"/>
    </xf>
    <xf numFmtId="0" fontId="1" fillId="2" borderId="13" xfId="0" applyFont="1" applyFill="1" applyBorder="1" applyAlignment="1">
      <alignment horizontal="center" vertical="center"/>
    </xf>
    <xf numFmtId="0" fontId="0" fillId="2" borderId="0" xfId="0" applyFont="1" applyFill="1" applyAlignment="1">
      <alignment horizontal="center" vertical="center"/>
    </xf>
    <xf numFmtId="0" fontId="1" fillId="2" borderId="15"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3" fontId="0" fillId="2" borderId="8" xfId="0" applyNumberFormat="1" applyFont="1" applyFill="1" applyBorder="1" applyAlignment="1" applyProtection="1">
      <alignment horizontal="right" vertical="center"/>
      <protection locked="0"/>
    </xf>
    <xf numFmtId="14" fontId="0" fillId="2" borderId="8" xfId="0" applyNumberFormat="1" applyFont="1" applyFill="1" applyBorder="1" applyAlignment="1" applyProtection="1">
      <alignment horizontal="center" vertical="center"/>
      <protection locked="0"/>
    </xf>
    <xf numFmtId="14" fontId="0" fillId="2" borderId="11" xfId="0" applyNumberFormat="1" applyFont="1" applyFill="1" applyBorder="1" applyAlignment="1" applyProtection="1">
      <alignment horizontal="center" vertical="center"/>
      <protection locked="0"/>
    </xf>
    <xf numFmtId="0" fontId="0" fillId="2" borderId="3" xfId="0" applyFont="1" applyFill="1" applyBorder="1" applyAlignment="1" applyProtection="1">
      <alignment horizontal="left" vertical="center"/>
      <protection locked="0"/>
    </xf>
    <xf numFmtId="3" fontId="0" fillId="2" borderId="3" xfId="0" applyNumberFormat="1" applyFont="1" applyFill="1" applyBorder="1" applyAlignment="1" applyProtection="1">
      <alignment horizontal="right" vertical="center"/>
      <protection locked="0"/>
    </xf>
    <xf numFmtId="14" fontId="0" fillId="2" borderId="3" xfId="0" applyNumberFormat="1" applyFont="1" applyFill="1" applyBorder="1" applyAlignment="1" applyProtection="1">
      <alignment horizontal="center" vertical="center"/>
      <protection locked="0"/>
    </xf>
    <xf numFmtId="14" fontId="0" fillId="2" borderId="4" xfId="0" applyNumberFormat="1" applyFont="1" applyFill="1" applyBorder="1" applyAlignment="1" applyProtection="1">
      <alignment horizontal="center" vertical="center"/>
      <protection locked="0"/>
    </xf>
    <xf numFmtId="0" fontId="0" fillId="2" borderId="6" xfId="0" applyFont="1" applyFill="1" applyBorder="1" applyAlignment="1" applyProtection="1">
      <alignment horizontal="left" vertical="center"/>
      <protection locked="0"/>
    </xf>
    <xf numFmtId="3" fontId="0" fillId="2" borderId="6" xfId="0" applyNumberFormat="1" applyFont="1" applyFill="1" applyBorder="1" applyAlignment="1" applyProtection="1">
      <alignment horizontal="right" vertical="center"/>
      <protection locked="0"/>
    </xf>
    <xf numFmtId="14" fontId="0" fillId="2" borderId="6" xfId="0" applyNumberFormat="1" applyFont="1" applyFill="1" applyBorder="1" applyAlignment="1" applyProtection="1">
      <alignment horizontal="center" vertical="center"/>
      <protection locked="0"/>
    </xf>
    <xf numFmtId="14" fontId="0" fillId="2" borderId="7" xfId="0" applyNumberFormat="1" applyFont="1" applyFill="1" applyBorder="1" applyAlignment="1" applyProtection="1">
      <alignment horizontal="center" vertical="center"/>
      <protection locked="0"/>
    </xf>
    <xf numFmtId="0" fontId="11" fillId="6" borderId="0" xfId="0" applyFont="1" applyFill="1"/>
    <xf numFmtId="0" fontId="0" fillId="6" borderId="0" xfId="0" applyFill="1"/>
    <xf numFmtId="0" fontId="11" fillId="7" borderId="0" xfId="0" applyFont="1" applyFill="1"/>
    <xf numFmtId="0" fontId="0" fillId="7" borderId="0" xfId="0" applyFill="1"/>
    <xf numFmtId="0" fontId="1" fillId="6" borderId="0" xfId="0" applyFont="1" applyFill="1" applyAlignment="1">
      <alignment vertical="center"/>
    </xf>
    <xf numFmtId="0" fontId="11" fillId="6" borderId="0" xfId="0" applyFont="1" applyFill="1" applyBorder="1" applyAlignment="1">
      <alignment vertical="center"/>
    </xf>
    <xf numFmtId="0" fontId="11" fillId="6" borderId="23" xfId="0" applyFont="1" applyFill="1" applyBorder="1" applyAlignment="1">
      <alignment vertical="center" wrapText="1"/>
    </xf>
    <xf numFmtId="0" fontId="1" fillId="8" borderId="0" xfId="0" applyFont="1" applyFill="1" applyAlignment="1">
      <alignment vertical="center"/>
    </xf>
    <xf numFmtId="0" fontId="11" fillId="8" borderId="0" xfId="0" applyFont="1" applyFill="1" applyBorder="1" applyAlignment="1">
      <alignment vertical="center" wrapText="1"/>
    </xf>
    <xf numFmtId="0" fontId="11" fillId="8" borderId="0" xfId="0" applyFont="1" applyFill="1" applyBorder="1" applyAlignment="1">
      <alignment vertical="center"/>
    </xf>
    <xf numFmtId="0" fontId="11" fillId="9" borderId="0" xfId="0" applyFont="1" applyFill="1" applyBorder="1" applyAlignment="1">
      <alignment vertical="center" wrapText="1"/>
    </xf>
    <xf numFmtId="0" fontId="11" fillId="9" borderId="0" xfId="0" applyFont="1" applyFill="1" applyBorder="1" applyAlignment="1">
      <alignment vertical="center"/>
    </xf>
    <xf numFmtId="0" fontId="1" fillId="9" borderId="0" xfId="0" applyFont="1" applyFill="1" applyAlignment="1">
      <alignment vertical="center"/>
    </xf>
    <xf numFmtId="0" fontId="0" fillId="3" borderId="24" xfId="0" applyFont="1" applyFill="1" applyBorder="1" applyAlignment="1" applyProtection="1">
      <alignment horizontal="left" vertical="center"/>
      <protection locked="0"/>
    </xf>
    <xf numFmtId="0" fontId="0" fillId="3" borderId="25" xfId="0" applyFont="1" applyFill="1" applyBorder="1" applyAlignment="1" applyProtection="1">
      <alignment horizontal="left" vertical="center"/>
      <protection locked="0"/>
    </xf>
    <xf numFmtId="0" fontId="9" fillId="2" borderId="0" xfId="0" applyFont="1" applyFill="1" applyAlignment="1" applyProtection="1">
      <alignment horizontal="left" vertical="top" wrapText="1"/>
    </xf>
    <xf numFmtId="0" fontId="0" fillId="2" borderId="10"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3" fontId="0" fillId="0" borderId="0" xfId="0" applyNumberFormat="1" applyFill="1" applyAlignment="1">
      <alignment vertical="center"/>
    </xf>
    <xf numFmtId="0" fontId="0" fillId="0" borderId="0" xfId="0" applyFill="1" applyAlignment="1">
      <alignment vertical="center"/>
    </xf>
    <xf numFmtId="3" fontId="0" fillId="0" borderId="27" xfId="0" applyNumberFormat="1" applyFill="1" applyBorder="1" applyAlignment="1">
      <alignment vertical="center"/>
    </xf>
    <xf numFmtId="14" fontId="0" fillId="0" borderId="27" xfId="0" applyNumberFormat="1" applyFill="1" applyBorder="1" applyAlignment="1">
      <alignment vertical="center"/>
    </xf>
    <xf numFmtId="3" fontId="0" fillId="0" borderId="27" xfId="0" applyNumberFormat="1" applyFill="1" applyBorder="1" applyAlignment="1">
      <alignment vertical="center" wrapText="1"/>
    </xf>
    <xf numFmtId="0" fontId="9" fillId="2" borderId="0" xfId="0" applyFont="1" applyFill="1" applyAlignment="1" applyProtection="1">
      <alignment horizontal="left" vertical="top"/>
    </xf>
    <xf numFmtId="0" fontId="9" fillId="2" borderId="0" xfId="0" applyFont="1" applyFill="1" applyAlignment="1" applyProtection="1">
      <alignment vertical="top" wrapText="1"/>
      <protection locked="0"/>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Alignment="1" applyProtection="1">
      <alignment horizontal="left" vertical="top" wrapText="1"/>
    </xf>
    <xf numFmtId="0" fontId="9" fillId="2" borderId="0" xfId="0" applyFont="1" applyFill="1" applyAlignment="1" applyProtection="1">
      <alignment horizontal="left" vertical="top" wrapText="1" indent="2"/>
    </xf>
    <xf numFmtId="0" fontId="3" fillId="2" borderId="0" xfId="0" applyFont="1" applyFill="1" applyAlignment="1">
      <alignment horizontal="left" vertical="top"/>
    </xf>
    <xf numFmtId="0" fontId="9" fillId="2" borderId="0" xfId="0" applyFont="1" applyFill="1" applyAlignment="1">
      <alignment horizontal="left" vertical="top"/>
    </xf>
    <xf numFmtId="0" fontId="9" fillId="2" borderId="0" xfId="0" applyFont="1" applyFill="1" applyBorder="1" applyAlignment="1">
      <alignment horizontal="left" vertical="top"/>
    </xf>
    <xf numFmtId="0" fontId="6" fillId="2" borderId="26" xfId="0" applyFont="1" applyFill="1" applyBorder="1" applyAlignment="1">
      <alignment horizontal="left" vertical="center"/>
    </xf>
    <xf numFmtId="0" fontId="6" fillId="2" borderId="0" xfId="0" applyFont="1" applyFill="1" applyAlignment="1" applyProtection="1">
      <alignment horizontal="left" vertical="center"/>
    </xf>
  </cellXfs>
  <cellStyles count="2">
    <cellStyle name="Standard" xfId="0" builtinId="0"/>
    <cellStyle name="Standard 2" xfId="1" xr:uid="{00000000-0005-0000-0000-000001000000}"/>
  </cellStyles>
  <dxfs count="9">
    <dxf>
      <numFmt numFmtId="3" formatCode="#,##0"/>
    </dxf>
    <dxf>
      <numFmt numFmtId="3" formatCode="#,##0"/>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fill>
        <patternFill patternType="solid">
          <bgColor theme="9" tint="0.59999389629810485"/>
        </patternFill>
      </fill>
    </dxf>
    <dxf>
      <fill>
        <patternFill patternType="solid">
          <bgColor theme="9" tint="0.59999389629810485"/>
        </patternFill>
      </fill>
    </dxf>
    <dxf>
      <fill>
        <patternFill patternType="solid">
          <bgColor theme="0" tint="-0.14999847407452621"/>
        </patternFill>
      </fill>
    </dxf>
    <dxf>
      <alignment vertical="center" inden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lfS" refreshedDate="42220.533162500004" createdVersion="4" refreshedVersion="4" minRefreshableVersion="3" recordCount="38" xr:uid="{00000000-000A-0000-FFFF-FFFF00000000}">
  <cacheSource type="worksheet">
    <worksheetSource ref="A2:M40" sheet="FSC-Auftragsliste"/>
  </cacheSource>
  <cacheFields count="13">
    <cacheField name="Kunde" numFmtId="0">
      <sharedItems containsBlank="1"/>
    </cacheField>
    <cacheField name="Bezeichnung" numFmtId="0">
      <sharedItems containsBlank="1"/>
    </cacheField>
    <cacheField name="Produktart" numFmtId="0">
      <sharedItems containsBlank="1"/>
    </cacheField>
    <cacheField name="FSC Produkttyp (Level 1)" numFmtId="0">
      <sharedItems containsBlank="1" count="5">
        <s v="W13 _x000a_Gartenmöbel u. -geräte"/>
        <s v="P6 Hygienepapier"/>
        <s v="N7 Gummi/Harze/Öle"/>
        <m/>
        <s v="W12 _x000a_Möbel Innenraum" u="1"/>
      </sharedItems>
    </cacheField>
    <cacheField name="FSC Produkttyp (Level 2)" numFmtId="0">
      <sharedItems containsBlank="1" count="5">
        <s v="W13.1 Gartenmöbel"/>
        <s v="P6.4 Toilettenpapier"/>
        <s v="N7.1 Kautschuk, Latex"/>
        <m/>
        <s v="W12.3 Tische" u="1"/>
      </sharedItems>
    </cacheField>
    <cacheField name="Lieferant" numFmtId="0">
      <sharedItems containsBlank="1"/>
    </cacheField>
    <cacheField name="COC-Nr. Lieferant" numFmtId="0">
      <sharedItems containsBlank="1"/>
    </cacheField>
    <cacheField name="FSC claim" numFmtId="0">
      <sharedItems containsBlank="1"/>
    </cacheField>
    <cacheField name="FSC Materialkategorie" numFmtId="0">
      <sharedItems containsBlank="1" count="4">
        <s v="FSC Mix"/>
        <s v="FSC 100%"/>
        <s v=""/>
        <m/>
      </sharedItems>
    </cacheField>
    <cacheField name="Stückzahl Einkauf [Stk.]" numFmtId="3">
      <sharedItems containsString="0" containsBlank="1" containsNumber="1" containsInteger="1" minValue="50000" maxValue="200000"/>
    </cacheField>
    <cacheField name="Rg. Datum Einkauf" numFmtId="14">
      <sharedItems containsNonDate="0" containsDate="1" containsString="0" containsBlank="1" minDate="2015-06-25T00:00:00" maxDate="2015-07-07T00:00:00"/>
    </cacheField>
    <cacheField name="Stückzahl Verkauf [Stk.]" numFmtId="3">
      <sharedItems containsString="0" containsBlank="1" containsNumber="1" containsInteger="1" minValue="50000" maxValue="200000"/>
    </cacheField>
    <cacheField name="Rg. Datum Verkauf" numFmtId="14">
      <sharedItems containsNonDate="0" containsDate="1" containsString="0" containsBlank="1" minDate="2015-06-28T00:00:00" maxDate="2015-07-09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
  <r>
    <s v="Company XY"/>
    <s v="Gartenstuhl Florida"/>
    <s v="W (Holz)"/>
    <x v="0"/>
    <x v="0"/>
    <s v="Gartenprofi"/>
    <s v="FGA-COC-123456"/>
    <s v="FSC Mix Credit"/>
    <x v="0"/>
    <n v="200000"/>
    <d v="2015-06-25T00:00:00"/>
    <n v="200000"/>
    <d v="2015-06-28T00:00:00"/>
  </r>
  <r>
    <s v="Firma Hans"/>
    <s v="Soft Toilettenpapier"/>
    <s v="P (Zellstoff/Papier)"/>
    <x v="1"/>
    <x v="1"/>
    <s v="Klein"/>
    <s v="FGA-COC-123457"/>
    <s v="FSC Mix 70%"/>
    <x v="0"/>
    <n v="50000"/>
    <d v="2015-07-01T00:00:00"/>
    <n v="50000"/>
    <d v="2015-07-02T00:00:00"/>
  </r>
  <r>
    <s v="Gummi Meyer"/>
    <s v="Latexhandschuhe"/>
    <s v="N (Nicht-Forst-/Holz-Produkte)"/>
    <x v="2"/>
    <x v="2"/>
    <s v="Latexa"/>
    <s v="FGA-COC-123458"/>
    <s v="FSC 100%"/>
    <x v="1"/>
    <n v="100000"/>
    <d v="2015-07-06T00:00:00"/>
    <n v="100000"/>
    <d v="2015-07-08T00:00:00"/>
  </r>
  <r>
    <m/>
    <m/>
    <m/>
    <x v="3"/>
    <x v="3"/>
    <m/>
    <m/>
    <m/>
    <x v="2"/>
    <m/>
    <m/>
    <m/>
    <m/>
  </r>
  <r>
    <m/>
    <m/>
    <m/>
    <x v="3"/>
    <x v="3"/>
    <m/>
    <m/>
    <m/>
    <x v="2"/>
    <m/>
    <m/>
    <m/>
    <m/>
  </r>
  <r>
    <m/>
    <m/>
    <m/>
    <x v="3"/>
    <x v="3"/>
    <m/>
    <m/>
    <m/>
    <x v="2"/>
    <m/>
    <m/>
    <m/>
    <m/>
  </r>
  <r>
    <m/>
    <m/>
    <m/>
    <x v="3"/>
    <x v="3"/>
    <m/>
    <m/>
    <m/>
    <x v="2"/>
    <m/>
    <m/>
    <m/>
    <m/>
  </r>
  <r>
    <m/>
    <m/>
    <m/>
    <x v="3"/>
    <x v="3"/>
    <m/>
    <m/>
    <m/>
    <x v="3"/>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r>
    <m/>
    <m/>
    <m/>
    <x v="3"/>
    <x v="3"/>
    <m/>
    <m/>
    <m/>
    <x v="2"/>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4"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13" firstHeaderRow="0" firstDataRow="1" firstDataCol="1"/>
  <pivotFields count="13">
    <pivotField showAll="0"/>
    <pivotField showAll="0"/>
    <pivotField showAll="0"/>
    <pivotField axis="axisRow" showAll="0">
      <items count="6">
        <item m="1" x="4"/>
        <item x="0"/>
        <item h="1" x="3"/>
        <item x="1"/>
        <item x="2"/>
        <item t="default"/>
      </items>
    </pivotField>
    <pivotField axis="axisRow" showAll="0">
      <items count="6">
        <item m="1" x="4"/>
        <item x="0"/>
        <item x="3"/>
        <item x="1"/>
        <item x="2"/>
        <item t="default"/>
      </items>
    </pivotField>
    <pivotField showAll="0"/>
    <pivotField showAll="0"/>
    <pivotField showAll="0"/>
    <pivotField axis="axisRow" showAll="0" defaultSubtotal="0">
      <items count="4">
        <item x="2"/>
        <item x="1"/>
        <item x="0"/>
        <item x="3"/>
      </items>
    </pivotField>
    <pivotField dataField="1" showAll="0"/>
    <pivotField showAll="0"/>
    <pivotField dataField="1" showAll="0"/>
    <pivotField showAll="0"/>
  </pivotFields>
  <rowFields count="3">
    <field x="3"/>
    <field x="4"/>
    <field x="8"/>
  </rowFields>
  <rowItems count="10">
    <i>
      <x v="1"/>
    </i>
    <i r="1">
      <x v="1"/>
    </i>
    <i r="2">
      <x v="2"/>
    </i>
    <i>
      <x v="3"/>
    </i>
    <i r="1">
      <x v="3"/>
    </i>
    <i r="2">
      <x v="2"/>
    </i>
    <i>
      <x v="4"/>
    </i>
    <i r="1">
      <x v="4"/>
    </i>
    <i r="2">
      <x v="1"/>
    </i>
    <i t="grand">
      <x/>
    </i>
  </rowItems>
  <colFields count="1">
    <field x="-2"/>
  </colFields>
  <colItems count="2">
    <i>
      <x/>
    </i>
    <i i="1">
      <x v="1"/>
    </i>
  </colItems>
  <dataFields count="2">
    <dataField name="Summe von Stückzahl Einkauf [Stk.]" fld="9" baseField="3" baseItem="0"/>
    <dataField name="Summe von Stückzahl Verkauf [Stk.]" fld="11" baseField="3" baseItem="0"/>
  </dataFields>
  <formats count="9">
    <format dxfId="8">
      <pivotArea type="all" dataOnly="0" outline="0" fieldPosition="0"/>
    </format>
    <format dxfId="7">
      <pivotArea dataOnly="0" labelOnly="1" outline="0" fieldPosition="0">
        <references count="1">
          <reference field="4294967294" count="2">
            <x v="0"/>
            <x v="1"/>
          </reference>
        </references>
      </pivotArea>
    </format>
    <format dxfId="6">
      <pivotArea grandRow="1" outline="0" collapsedLevelsAreSubtotals="1" fieldPosition="0"/>
    </format>
    <format dxfId="5">
      <pivotArea dataOnly="0" labelOnly="1" grandRow="1" outline="0" fieldPosition="0"/>
    </format>
    <format dxfId="4">
      <pivotArea type="all" dataOnly="0" outline="0" fieldPosition="0"/>
    </format>
    <format dxfId="3">
      <pivotArea outline="0" collapsedLevelsAreSubtotals="1" fieldPosition="0">
        <references count="1">
          <reference field="4294967294" count="1" selected="0">
            <x v="0"/>
          </reference>
        </references>
      </pivotArea>
    </format>
    <format dxfId="2">
      <pivotArea dataOnly="0" labelOnly="1" outline="0" fieldPosition="0">
        <references count="1">
          <reference field="4294967294" count="1">
            <x v="0"/>
          </reference>
        </references>
      </pivotArea>
    </format>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
  <sheetViews>
    <sheetView zoomScale="110" zoomScaleNormal="110" workbookViewId="0">
      <selection activeCell="A18" sqref="A18:A19"/>
    </sheetView>
  </sheetViews>
  <sheetFormatPr baseColWidth="10" defaultRowHeight="15" x14ac:dyDescent="0.25"/>
  <cols>
    <col min="1" max="1" width="19.85546875" style="3" customWidth="1"/>
    <col min="2" max="2" width="26.42578125" style="3" bestFit="1" customWidth="1"/>
    <col min="3" max="3" width="16" style="3" customWidth="1"/>
    <col min="4" max="4" width="14.42578125" style="3" customWidth="1"/>
    <col min="5" max="5" width="16.7109375" style="3" bestFit="1" customWidth="1"/>
    <col min="6" max="6" width="20.140625" style="3" bestFit="1" customWidth="1"/>
    <col min="7" max="7" width="21.7109375" style="3" bestFit="1" customWidth="1"/>
    <col min="8" max="8" width="17.7109375" style="3" bestFit="1" customWidth="1"/>
    <col min="9" max="9" width="22.28515625" style="3" customWidth="1"/>
    <col min="10" max="10" width="18.85546875" style="3" customWidth="1"/>
    <col min="11" max="11" width="17.140625" style="3" bestFit="1" customWidth="1"/>
    <col min="12" max="16384" width="11.42578125" style="3"/>
  </cols>
  <sheetData>
    <row r="1" spans="1:21" s="2" customFormat="1" ht="15" customHeight="1" x14ac:dyDescent="0.25">
      <c r="A1" s="87" t="s">
        <v>19</v>
      </c>
      <c r="B1" s="87"/>
      <c r="C1" s="87"/>
      <c r="D1" s="87"/>
      <c r="E1" s="87"/>
      <c r="F1" s="87"/>
      <c r="G1" s="87"/>
      <c r="H1" s="87"/>
      <c r="I1" s="36"/>
      <c r="J1" s="36"/>
      <c r="K1" s="36"/>
      <c r="L1" s="36"/>
      <c r="M1" s="36"/>
      <c r="N1" s="36"/>
      <c r="O1" s="36"/>
      <c r="P1" s="36"/>
      <c r="Q1" s="36"/>
      <c r="R1" s="11"/>
      <c r="S1" s="11"/>
      <c r="T1" s="11"/>
      <c r="U1" s="11"/>
    </row>
    <row r="2" spans="1:21" s="2" customFormat="1" ht="30.75" customHeight="1" x14ac:dyDescent="0.25">
      <c r="A2" s="87" t="s">
        <v>61</v>
      </c>
      <c r="B2" s="87"/>
      <c r="C2" s="87"/>
      <c r="D2" s="87"/>
      <c r="E2" s="87"/>
      <c r="F2" s="87"/>
      <c r="G2" s="87"/>
      <c r="H2" s="87"/>
      <c r="I2" s="36"/>
      <c r="J2" s="36"/>
      <c r="K2" s="36"/>
      <c r="L2" s="36"/>
      <c r="M2" s="36"/>
      <c r="N2" s="36"/>
      <c r="O2" s="36"/>
      <c r="P2" s="36"/>
      <c r="Q2" s="36"/>
      <c r="R2" s="11"/>
      <c r="S2" s="11"/>
      <c r="T2" s="11"/>
      <c r="U2" s="11"/>
    </row>
    <row r="3" spans="1:21" s="2" customFormat="1" ht="36" customHeight="1" x14ac:dyDescent="0.25">
      <c r="A3" s="86" t="s">
        <v>62</v>
      </c>
      <c r="B3" s="86"/>
      <c r="C3" s="86"/>
      <c r="D3" s="86"/>
      <c r="E3" s="86"/>
      <c r="F3" s="86"/>
      <c r="G3" s="86"/>
      <c r="H3" s="86"/>
      <c r="I3" s="12"/>
      <c r="J3" s="12"/>
      <c r="K3" s="12"/>
      <c r="L3" s="12"/>
      <c r="M3" s="12"/>
      <c r="N3" s="12"/>
      <c r="O3" s="12"/>
      <c r="P3" s="12"/>
      <c r="Q3" s="12"/>
      <c r="R3" s="12"/>
      <c r="S3" s="12"/>
      <c r="T3" s="12"/>
      <c r="U3" s="12"/>
    </row>
    <row r="4" spans="1:21" s="10" customFormat="1" ht="15.75" x14ac:dyDescent="0.25">
      <c r="A4" s="90" t="s">
        <v>315</v>
      </c>
      <c r="B4" s="90"/>
      <c r="C4" s="90"/>
      <c r="D4" s="90"/>
      <c r="E4" s="90"/>
      <c r="F4" s="90"/>
      <c r="G4" s="90"/>
      <c r="H4" s="90"/>
      <c r="I4" s="37"/>
      <c r="J4" s="37"/>
      <c r="K4" s="37"/>
      <c r="L4" s="37"/>
      <c r="M4" s="37"/>
      <c r="N4" s="37"/>
      <c r="O4" s="37"/>
      <c r="P4" s="37"/>
      <c r="Q4" s="37"/>
      <c r="R4" s="16"/>
      <c r="S4" s="16"/>
      <c r="T4" s="16"/>
      <c r="U4" s="16"/>
    </row>
    <row r="5" spans="1:21" s="10" customFormat="1" ht="15.75" x14ac:dyDescent="0.25">
      <c r="A5" s="92" t="s">
        <v>68</v>
      </c>
      <c r="B5" s="92"/>
      <c r="C5" s="92"/>
      <c r="D5" s="92"/>
      <c r="E5" s="92"/>
      <c r="F5" s="92"/>
      <c r="G5" s="92"/>
      <c r="H5" s="92"/>
      <c r="I5" s="13"/>
      <c r="J5" s="13"/>
      <c r="K5" s="13"/>
      <c r="L5" s="13"/>
      <c r="M5" s="13"/>
      <c r="N5" s="13"/>
      <c r="O5" s="13"/>
      <c r="P5" s="13"/>
      <c r="Q5" s="13"/>
      <c r="R5" s="13"/>
      <c r="S5" s="13"/>
      <c r="T5" s="13"/>
      <c r="U5" s="13"/>
    </row>
    <row r="6" spans="1:21" s="10" customFormat="1" ht="15.75" x14ac:dyDescent="0.25">
      <c r="A6" s="91" t="s">
        <v>69</v>
      </c>
      <c r="B6" s="91"/>
      <c r="C6" s="91"/>
      <c r="D6" s="91"/>
      <c r="E6" s="91"/>
      <c r="F6" s="91"/>
      <c r="G6" s="91"/>
      <c r="H6" s="91"/>
      <c r="I6" s="14"/>
      <c r="J6" s="14"/>
      <c r="K6" s="14"/>
      <c r="L6" s="14"/>
      <c r="M6" s="14"/>
      <c r="N6" s="14"/>
      <c r="O6" s="14"/>
      <c r="P6" s="14"/>
      <c r="Q6" s="14"/>
      <c r="R6" s="14"/>
      <c r="S6" s="14"/>
      <c r="T6" s="14"/>
      <c r="U6" s="14"/>
    </row>
    <row r="7" spans="1:21" s="10" customFormat="1" ht="15.75" x14ac:dyDescent="0.25">
      <c r="A7" s="91" t="s">
        <v>71</v>
      </c>
      <c r="B7" s="91"/>
      <c r="C7" s="91"/>
      <c r="D7" s="91"/>
      <c r="E7" s="91"/>
      <c r="F7" s="91"/>
      <c r="G7" s="91"/>
      <c r="H7" s="91"/>
      <c r="I7" s="14"/>
      <c r="J7" s="14"/>
      <c r="K7" s="14"/>
      <c r="L7" s="14"/>
      <c r="M7" s="14"/>
      <c r="N7" s="14"/>
      <c r="O7" s="14"/>
      <c r="P7" s="14"/>
      <c r="Q7" s="14"/>
      <c r="R7" s="14"/>
      <c r="S7" s="14"/>
      <c r="T7" s="14"/>
      <c r="U7" s="14"/>
    </row>
    <row r="8" spans="1:21" s="10" customFormat="1" ht="33.75" customHeight="1" x14ac:dyDescent="0.25">
      <c r="A8" s="91" t="s">
        <v>70</v>
      </c>
      <c r="B8" s="91"/>
      <c r="C8" s="91"/>
      <c r="D8" s="91"/>
      <c r="E8" s="91"/>
      <c r="F8" s="91"/>
      <c r="G8" s="91"/>
      <c r="H8" s="91"/>
      <c r="I8" s="14"/>
      <c r="J8" s="14"/>
      <c r="K8" s="14"/>
      <c r="L8" s="14"/>
      <c r="M8" s="14"/>
      <c r="N8" s="14"/>
      <c r="O8" s="14"/>
      <c r="P8" s="14"/>
      <c r="Q8" s="14"/>
      <c r="R8" s="14"/>
      <c r="S8" s="14"/>
      <c r="T8" s="14"/>
      <c r="U8" s="14"/>
    </row>
    <row r="9" spans="1:21" s="10" customFormat="1" ht="42" customHeight="1" x14ac:dyDescent="0.25">
      <c r="A9" s="86" t="s">
        <v>63</v>
      </c>
      <c r="B9" s="86"/>
      <c r="C9" s="86"/>
      <c r="D9" s="86"/>
      <c r="E9" s="86"/>
      <c r="F9" s="86"/>
      <c r="G9" s="86"/>
      <c r="H9" s="86"/>
      <c r="I9" s="12"/>
      <c r="J9" s="12"/>
      <c r="K9" s="12"/>
      <c r="L9" s="12"/>
      <c r="M9" s="12"/>
      <c r="N9" s="12"/>
      <c r="O9" s="12"/>
      <c r="P9" s="12"/>
      <c r="Q9" s="12"/>
      <c r="R9" s="12"/>
      <c r="S9" s="12"/>
      <c r="T9" s="12"/>
      <c r="U9" s="12"/>
    </row>
    <row r="10" spans="1:21" s="1" customFormat="1" ht="12.75" customHeight="1" x14ac:dyDescent="0.25">
      <c r="A10" s="88" t="s">
        <v>64</v>
      </c>
      <c r="B10" s="88"/>
      <c r="C10" s="88"/>
      <c r="D10" s="88"/>
      <c r="E10" s="88"/>
      <c r="F10" s="88"/>
      <c r="G10" s="88"/>
      <c r="H10" s="88"/>
      <c r="I10" s="15"/>
      <c r="J10" s="15"/>
      <c r="K10" s="15"/>
      <c r="L10" s="15"/>
      <c r="M10" s="15"/>
      <c r="N10" s="15"/>
      <c r="O10" s="15"/>
      <c r="P10" s="15"/>
      <c r="Q10" s="15"/>
      <c r="R10" s="15"/>
      <c r="S10" s="15"/>
      <c r="T10" s="15"/>
      <c r="U10" s="15"/>
    </row>
    <row r="11" spans="1:21" s="5" customFormat="1" ht="15" customHeight="1" x14ac:dyDescent="0.25">
      <c r="A11" s="88" t="s">
        <v>65</v>
      </c>
      <c r="B11" s="88"/>
      <c r="C11" s="88"/>
      <c r="D11" s="88"/>
      <c r="E11" s="88"/>
      <c r="F11" s="88"/>
      <c r="G11" s="88"/>
      <c r="H11" s="88"/>
      <c r="I11" s="15"/>
      <c r="J11" s="15"/>
      <c r="K11" s="15"/>
      <c r="L11" s="15"/>
      <c r="M11" s="15"/>
      <c r="N11" s="15"/>
      <c r="O11" s="15"/>
      <c r="P11" s="15"/>
      <c r="Q11" s="15"/>
      <c r="R11" s="15"/>
      <c r="S11" s="15"/>
      <c r="T11" s="15"/>
      <c r="U11" s="15"/>
    </row>
    <row r="12" spans="1:21" s="2" customFormat="1" ht="15" customHeight="1" x14ac:dyDescent="0.25">
      <c r="A12" s="89" t="s">
        <v>66</v>
      </c>
      <c r="B12" s="89"/>
      <c r="C12" s="89"/>
      <c r="D12" s="89"/>
      <c r="E12" s="89"/>
      <c r="F12" s="89"/>
      <c r="G12" s="89"/>
      <c r="H12" s="89"/>
      <c r="I12" s="15"/>
      <c r="J12" s="15"/>
      <c r="K12" s="15"/>
      <c r="L12" s="15"/>
      <c r="M12" s="15"/>
      <c r="N12" s="15"/>
      <c r="O12" s="15"/>
      <c r="P12" s="15"/>
      <c r="Q12" s="15"/>
      <c r="R12" s="15"/>
      <c r="S12" s="15"/>
      <c r="T12" s="15"/>
      <c r="U12" s="15"/>
    </row>
    <row r="13" spans="1:21" s="9" customFormat="1" ht="15.75" customHeight="1" x14ac:dyDescent="0.25">
      <c r="A13" s="89" t="s">
        <v>67</v>
      </c>
      <c r="B13" s="89"/>
      <c r="C13" s="89"/>
      <c r="D13" s="89"/>
      <c r="E13" s="89"/>
      <c r="F13" s="89"/>
      <c r="G13" s="89"/>
      <c r="H13" s="89"/>
      <c r="I13" s="15"/>
      <c r="J13" s="15"/>
      <c r="K13" s="15"/>
      <c r="L13" s="15"/>
      <c r="M13" s="15"/>
      <c r="N13" s="15"/>
      <c r="O13" s="15"/>
      <c r="P13" s="15"/>
      <c r="Q13" s="15"/>
      <c r="R13" s="15"/>
      <c r="S13" s="15"/>
      <c r="T13" s="15"/>
      <c r="U13" s="15"/>
    </row>
    <row r="14" spans="1:21" s="8" customFormat="1" ht="30.75" customHeight="1" x14ac:dyDescent="0.25">
      <c r="A14" s="88" t="s">
        <v>94</v>
      </c>
      <c r="B14" s="88"/>
      <c r="C14" s="88"/>
      <c r="D14" s="88"/>
      <c r="E14" s="88"/>
      <c r="F14" s="88"/>
      <c r="G14" s="88"/>
      <c r="H14" s="88"/>
      <c r="I14" s="15"/>
      <c r="J14" s="15"/>
      <c r="K14" s="15"/>
      <c r="L14" s="15"/>
      <c r="M14" s="15"/>
      <c r="N14" s="15"/>
      <c r="O14" s="15"/>
      <c r="P14" s="15"/>
      <c r="Q14" s="15"/>
      <c r="R14" s="15"/>
      <c r="S14" s="15"/>
      <c r="T14" s="15"/>
      <c r="U14" s="15"/>
    </row>
    <row r="15" spans="1:21" s="85" customFormat="1" ht="27.75" customHeight="1" x14ac:dyDescent="0.25">
      <c r="A15" s="84" t="s">
        <v>316</v>
      </c>
      <c r="B15" s="72"/>
      <c r="C15" s="72"/>
      <c r="D15" s="72"/>
      <c r="E15" s="72"/>
      <c r="F15" s="72"/>
      <c r="G15" s="72"/>
      <c r="H15" s="72"/>
      <c r="I15" s="72"/>
      <c r="J15" s="72"/>
      <c r="K15" s="72"/>
      <c r="L15" s="72"/>
      <c r="M15" s="72"/>
      <c r="N15" s="72"/>
      <c r="O15" s="72"/>
      <c r="P15" s="72"/>
      <c r="Q15" s="72"/>
      <c r="R15" s="15"/>
      <c r="S15" s="15"/>
      <c r="T15" s="15"/>
      <c r="U15" s="15"/>
    </row>
    <row r="17" spans="1:17" x14ac:dyDescent="0.25">
      <c r="A17" s="87" t="s">
        <v>72</v>
      </c>
      <c r="B17" s="87"/>
      <c r="C17" s="87"/>
      <c r="D17" s="87"/>
      <c r="E17" s="87"/>
      <c r="F17" s="87"/>
      <c r="G17" s="87"/>
      <c r="H17" s="87"/>
      <c r="I17" s="36"/>
      <c r="J17" s="36"/>
      <c r="K17" s="36"/>
      <c r="L17" s="36"/>
      <c r="M17" s="36"/>
      <c r="N17" s="36"/>
      <c r="O17" s="36"/>
      <c r="P17" s="36"/>
      <c r="Q17" s="36"/>
    </row>
  </sheetData>
  <mergeCells count="15">
    <mergeCell ref="A1:H1"/>
    <mergeCell ref="A2:H2"/>
    <mergeCell ref="A4:H4"/>
    <mergeCell ref="A3:H3"/>
    <mergeCell ref="A8:H8"/>
    <mergeCell ref="A7:H7"/>
    <mergeCell ref="A6:H6"/>
    <mergeCell ref="A5:H5"/>
    <mergeCell ref="A9:H9"/>
    <mergeCell ref="A17:H17"/>
    <mergeCell ref="A14:H14"/>
    <mergeCell ref="A13:H13"/>
    <mergeCell ref="A12:H12"/>
    <mergeCell ref="A11:H11"/>
    <mergeCell ref="A10:H10"/>
  </mergeCells>
  <pageMargins left="0.70866141732283472" right="0.70866141732283472" top="0.78740157480314965" bottom="0.78740157480314965" header="0.31496062992125984" footer="0.31496062992125984"/>
  <pageSetup paperSize="9" scale="85" orientation="landscape" horizontalDpi="4294967292" r:id="rId1"/>
  <headerFooter>
    <oddHeader>&amp;C&amp;10&amp;K00-034&amp;A</oddHeader>
    <oddFooter>&amp;L&amp;10&amp;K00-034© Ulf Sonntag Consulting &amp;C&amp;10&amp;K00-034Seite &amp;P von &amp;N&amp;R&amp;10&amp;K00-034&amp;F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tabSelected="1" workbookViewId="0">
      <selection activeCell="C34" sqref="C34"/>
    </sheetView>
  </sheetViews>
  <sheetFormatPr baseColWidth="10" defaultRowHeight="15" x14ac:dyDescent="0.25"/>
  <cols>
    <col min="1" max="1" width="19.85546875" style="17" customWidth="1"/>
    <col min="2" max="2" width="26.42578125" style="17" bestFit="1" customWidth="1"/>
    <col min="3" max="3" width="28.85546875" style="17" bestFit="1" customWidth="1"/>
    <col min="4" max="4" width="47.7109375" style="17" bestFit="1" customWidth="1"/>
    <col min="5" max="5" width="32" style="17" customWidth="1"/>
    <col min="6" max="6" width="14.42578125" style="17" customWidth="1"/>
    <col min="7" max="7" width="17.85546875" style="17" customWidth="1"/>
    <col min="8" max="8" width="18.42578125" style="17" bestFit="1" customWidth="1"/>
    <col min="9" max="9" width="18.42578125" style="17" hidden="1" customWidth="1"/>
    <col min="10" max="10" width="21.7109375" style="22" bestFit="1" customWidth="1"/>
    <col min="11" max="11" width="17.140625" style="38" bestFit="1" customWidth="1"/>
    <col min="12" max="12" width="22.28515625" style="22" customWidth="1"/>
    <col min="13" max="13" width="17.5703125" style="38" bestFit="1" customWidth="1"/>
    <col min="14" max="14" width="17.140625" style="3" bestFit="1" customWidth="1"/>
    <col min="15" max="16384" width="11.42578125" style="3"/>
  </cols>
  <sheetData>
    <row r="1" spans="1:13" ht="46.5" customHeight="1" thickBot="1" x14ac:dyDescent="0.3">
      <c r="A1" s="93" t="s">
        <v>9</v>
      </c>
      <c r="B1" s="93"/>
      <c r="C1" s="93"/>
      <c r="D1" s="93"/>
      <c r="E1" s="93"/>
      <c r="F1" s="93"/>
      <c r="G1" s="93"/>
      <c r="H1" s="93"/>
      <c r="I1" s="93"/>
      <c r="J1" s="93"/>
      <c r="K1" s="93"/>
      <c r="L1" s="93"/>
      <c r="M1" s="93"/>
    </row>
    <row r="2" spans="1:13" s="4" customFormat="1" ht="30" customHeight="1" thickBot="1" x14ac:dyDescent="0.3">
      <c r="A2" s="19" t="s">
        <v>0</v>
      </c>
      <c r="B2" s="20" t="s">
        <v>2</v>
      </c>
      <c r="C2" s="21" t="s">
        <v>91</v>
      </c>
      <c r="D2" s="21" t="s">
        <v>92</v>
      </c>
      <c r="E2" s="21" t="s">
        <v>46</v>
      </c>
      <c r="F2" s="20" t="s">
        <v>3</v>
      </c>
      <c r="G2" s="20" t="s">
        <v>6</v>
      </c>
      <c r="H2" s="21" t="s">
        <v>1</v>
      </c>
      <c r="I2" s="21" t="s">
        <v>313</v>
      </c>
      <c r="J2" s="23" t="s">
        <v>7</v>
      </c>
      <c r="K2" s="39" t="s">
        <v>4</v>
      </c>
      <c r="L2" s="23" t="s">
        <v>8</v>
      </c>
      <c r="M2" s="41" t="s">
        <v>5</v>
      </c>
    </row>
    <row r="3" spans="1:13" s="5" customFormat="1" x14ac:dyDescent="0.25">
      <c r="A3" s="73" t="s">
        <v>10</v>
      </c>
      <c r="B3" s="74" t="s">
        <v>11</v>
      </c>
      <c r="C3" s="42" t="s">
        <v>74</v>
      </c>
      <c r="D3" s="42" t="s">
        <v>80</v>
      </c>
      <c r="E3" s="42" t="s">
        <v>20</v>
      </c>
      <c r="F3" s="74" t="s">
        <v>12</v>
      </c>
      <c r="G3" s="45" t="s">
        <v>13</v>
      </c>
      <c r="H3" s="42" t="s">
        <v>14</v>
      </c>
      <c r="I3" s="42" t="str">
        <f>IF(NOT(ISERROR(SEARCH("Mix",H3,1))),"FSC Mix",IF(NOT(ISERROR(SEARCH("100%",H3,1))),"FSC 100%",IF(NOT(ISERROR(SEARCH("Recycled",H3,1))),"FSC Recycled","")))</f>
        <v>FSC Mix</v>
      </c>
      <c r="J3" s="46">
        <v>200000</v>
      </c>
      <c r="K3" s="47">
        <v>42180</v>
      </c>
      <c r="L3" s="46">
        <f>J3</f>
        <v>200000</v>
      </c>
      <c r="M3" s="48">
        <v>42183</v>
      </c>
    </row>
    <row r="4" spans="1:13" s="5" customFormat="1" x14ac:dyDescent="0.25">
      <c r="A4" s="75" t="s">
        <v>59</v>
      </c>
      <c r="B4" s="76" t="s">
        <v>197</v>
      </c>
      <c r="C4" s="70" t="s">
        <v>73</v>
      </c>
      <c r="D4" s="70" t="s">
        <v>102</v>
      </c>
      <c r="E4" s="70" t="s">
        <v>104</v>
      </c>
      <c r="F4" s="76" t="s">
        <v>198</v>
      </c>
      <c r="G4" s="49" t="s">
        <v>60</v>
      </c>
      <c r="H4" s="43" t="s">
        <v>15</v>
      </c>
      <c r="I4" s="43" t="str">
        <f t="shared" ref="I4:I40" si="0">IF(NOT(ISERROR(SEARCH("Mix",H4,1))),"FSC Mix",IF(NOT(ISERROR(SEARCH("100%",H4,1))),"FSC 100%",IF(NOT(ISERROR(SEARCH("Recycled",H4,1))),"FSC Recycled","")))</f>
        <v>FSC Mix</v>
      </c>
      <c r="J4" s="50">
        <v>50000</v>
      </c>
      <c r="K4" s="51">
        <v>42186</v>
      </c>
      <c r="L4" s="50">
        <v>50000</v>
      </c>
      <c r="M4" s="52">
        <v>42187</v>
      </c>
    </row>
    <row r="5" spans="1:13" s="5" customFormat="1" x14ac:dyDescent="0.25">
      <c r="A5" s="75" t="s">
        <v>199</v>
      </c>
      <c r="B5" s="76" t="s">
        <v>200</v>
      </c>
      <c r="C5" s="70" t="s">
        <v>168</v>
      </c>
      <c r="D5" s="70" t="s">
        <v>181</v>
      </c>
      <c r="E5" s="70" t="s">
        <v>182</v>
      </c>
      <c r="F5" s="76" t="s">
        <v>201</v>
      </c>
      <c r="G5" s="49" t="s">
        <v>202</v>
      </c>
      <c r="H5" s="43" t="s">
        <v>18</v>
      </c>
      <c r="I5" s="43" t="str">
        <f t="shared" si="0"/>
        <v>FSC 100%</v>
      </c>
      <c r="J5" s="50">
        <v>100000</v>
      </c>
      <c r="K5" s="51">
        <v>42191</v>
      </c>
      <c r="L5" s="50">
        <v>100000</v>
      </c>
      <c r="M5" s="52">
        <v>42193</v>
      </c>
    </row>
    <row r="6" spans="1:13" s="5" customFormat="1" x14ac:dyDescent="0.25">
      <c r="A6" s="75"/>
      <c r="B6" s="76"/>
      <c r="C6" s="70"/>
      <c r="D6" s="70"/>
      <c r="E6" s="70"/>
      <c r="F6" s="76"/>
      <c r="G6" s="49"/>
      <c r="H6" s="43"/>
      <c r="I6" s="43" t="str">
        <f t="shared" si="0"/>
        <v/>
      </c>
      <c r="J6" s="50"/>
      <c r="K6" s="51"/>
      <c r="L6" s="50"/>
      <c r="M6" s="52"/>
    </row>
    <row r="7" spans="1:13" s="5" customFormat="1" x14ac:dyDescent="0.25">
      <c r="A7" s="75"/>
      <c r="B7" s="76"/>
      <c r="C7" s="70"/>
      <c r="D7" s="70"/>
      <c r="E7" s="70"/>
      <c r="F7" s="76"/>
      <c r="G7" s="49"/>
      <c r="H7" s="43"/>
      <c r="I7" s="43" t="str">
        <f t="shared" si="0"/>
        <v/>
      </c>
      <c r="J7" s="50"/>
      <c r="K7" s="51"/>
      <c r="L7" s="50"/>
      <c r="M7" s="52"/>
    </row>
    <row r="8" spans="1:13" s="5" customFormat="1" x14ac:dyDescent="0.25">
      <c r="A8" s="75"/>
      <c r="B8" s="76"/>
      <c r="C8" s="70"/>
      <c r="D8" s="70"/>
      <c r="E8" s="70"/>
      <c r="F8" s="76"/>
      <c r="G8" s="49"/>
      <c r="H8" s="43"/>
      <c r="I8" s="43" t="str">
        <f t="shared" si="0"/>
        <v/>
      </c>
      <c r="J8" s="50"/>
      <c r="K8" s="51"/>
      <c r="L8" s="50"/>
      <c r="M8" s="52"/>
    </row>
    <row r="9" spans="1:13" s="5" customFormat="1" x14ac:dyDescent="0.25">
      <c r="A9" s="75"/>
      <c r="B9" s="76"/>
      <c r="C9" s="70"/>
      <c r="D9" s="70"/>
      <c r="E9" s="70"/>
      <c r="F9" s="76"/>
      <c r="G9" s="49"/>
      <c r="H9" s="43"/>
      <c r="I9" s="43" t="str">
        <f t="shared" si="0"/>
        <v/>
      </c>
      <c r="J9" s="50"/>
      <c r="K9" s="51"/>
      <c r="L9" s="50"/>
      <c r="M9" s="52"/>
    </row>
    <row r="10" spans="1:13" s="5" customFormat="1" x14ac:dyDescent="0.25">
      <c r="A10" s="75"/>
      <c r="B10" s="76"/>
      <c r="C10" s="70"/>
      <c r="D10" s="70"/>
      <c r="E10" s="70"/>
      <c r="F10" s="76"/>
      <c r="G10" s="49"/>
      <c r="H10" s="43"/>
      <c r="I10" s="43"/>
      <c r="J10" s="50"/>
      <c r="K10" s="51"/>
      <c r="L10" s="50"/>
      <c r="M10" s="52"/>
    </row>
    <row r="11" spans="1:13" s="5" customFormat="1" x14ac:dyDescent="0.25">
      <c r="A11" s="75"/>
      <c r="B11" s="76"/>
      <c r="C11" s="70"/>
      <c r="D11" s="70"/>
      <c r="E11" s="70"/>
      <c r="F11" s="76"/>
      <c r="G11" s="49"/>
      <c r="H11" s="43"/>
      <c r="I11" s="43" t="str">
        <f t="shared" si="0"/>
        <v/>
      </c>
      <c r="J11" s="50"/>
      <c r="K11" s="51"/>
      <c r="L11" s="50"/>
      <c r="M11" s="52"/>
    </row>
    <row r="12" spans="1:13" s="5" customFormat="1" x14ac:dyDescent="0.25">
      <c r="A12" s="75"/>
      <c r="B12" s="76"/>
      <c r="C12" s="70"/>
      <c r="D12" s="70"/>
      <c r="E12" s="70"/>
      <c r="F12" s="76"/>
      <c r="G12" s="49"/>
      <c r="H12" s="43"/>
      <c r="I12" s="43" t="str">
        <f t="shared" si="0"/>
        <v/>
      </c>
      <c r="J12" s="50"/>
      <c r="K12" s="51"/>
      <c r="L12" s="50"/>
      <c r="M12" s="52"/>
    </row>
    <row r="13" spans="1:13" s="5" customFormat="1" x14ac:dyDescent="0.25">
      <c r="A13" s="75"/>
      <c r="B13" s="76"/>
      <c r="C13" s="70"/>
      <c r="D13" s="70"/>
      <c r="E13" s="70"/>
      <c r="F13" s="76"/>
      <c r="G13" s="49"/>
      <c r="H13" s="43"/>
      <c r="I13" s="43" t="str">
        <f t="shared" si="0"/>
        <v/>
      </c>
      <c r="J13" s="50"/>
      <c r="K13" s="51"/>
      <c r="L13" s="50"/>
      <c r="M13" s="52"/>
    </row>
    <row r="14" spans="1:13" s="5" customFormat="1" x14ac:dyDescent="0.25">
      <c r="A14" s="75"/>
      <c r="B14" s="76"/>
      <c r="C14" s="70"/>
      <c r="D14" s="70"/>
      <c r="E14" s="70"/>
      <c r="F14" s="76"/>
      <c r="G14" s="49"/>
      <c r="H14" s="43"/>
      <c r="I14" s="43" t="str">
        <f t="shared" si="0"/>
        <v/>
      </c>
      <c r="J14" s="50"/>
      <c r="K14" s="51"/>
      <c r="L14" s="50"/>
      <c r="M14" s="52"/>
    </row>
    <row r="15" spans="1:13" s="5" customFormat="1" x14ac:dyDescent="0.25">
      <c r="A15" s="75"/>
      <c r="B15" s="76"/>
      <c r="C15" s="70"/>
      <c r="D15" s="70"/>
      <c r="E15" s="70"/>
      <c r="F15" s="76"/>
      <c r="G15" s="49"/>
      <c r="H15" s="43"/>
      <c r="I15" s="43" t="str">
        <f t="shared" si="0"/>
        <v/>
      </c>
      <c r="J15" s="50"/>
      <c r="K15" s="51"/>
      <c r="L15" s="50"/>
      <c r="M15" s="52"/>
    </row>
    <row r="16" spans="1:13" s="5" customFormat="1" x14ac:dyDescent="0.25">
      <c r="A16" s="75"/>
      <c r="B16" s="76"/>
      <c r="C16" s="70"/>
      <c r="D16" s="70"/>
      <c r="E16" s="70"/>
      <c r="F16" s="76"/>
      <c r="G16" s="49"/>
      <c r="H16" s="43"/>
      <c r="I16" s="43" t="str">
        <f t="shared" si="0"/>
        <v/>
      </c>
      <c r="J16" s="50"/>
      <c r="K16" s="51"/>
      <c r="L16" s="50"/>
      <c r="M16" s="52"/>
    </row>
    <row r="17" spans="1:13" s="5" customFormat="1" x14ac:dyDescent="0.25">
      <c r="A17" s="75"/>
      <c r="B17" s="76"/>
      <c r="C17" s="70"/>
      <c r="D17" s="70"/>
      <c r="E17" s="70"/>
      <c r="F17" s="76"/>
      <c r="G17" s="49"/>
      <c r="H17" s="43"/>
      <c r="I17" s="43" t="str">
        <f t="shared" si="0"/>
        <v/>
      </c>
      <c r="J17" s="50"/>
      <c r="K17" s="51"/>
      <c r="L17" s="50"/>
      <c r="M17" s="52"/>
    </row>
    <row r="18" spans="1:13" s="5" customFormat="1" x14ac:dyDescent="0.25">
      <c r="A18" s="75"/>
      <c r="B18" s="76"/>
      <c r="C18" s="70"/>
      <c r="D18" s="70"/>
      <c r="E18" s="70"/>
      <c r="F18" s="76"/>
      <c r="G18" s="49"/>
      <c r="H18" s="43"/>
      <c r="I18" s="43" t="str">
        <f t="shared" si="0"/>
        <v/>
      </c>
      <c r="J18" s="50"/>
      <c r="K18" s="51"/>
      <c r="L18" s="50"/>
      <c r="M18" s="52"/>
    </row>
    <row r="19" spans="1:13" s="5" customFormat="1" x14ac:dyDescent="0.25">
      <c r="A19" s="75"/>
      <c r="B19" s="76"/>
      <c r="C19" s="70"/>
      <c r="D19" s="70"/>
      <c r="E19" s="70"/>
      <c r="F19" s="76"/>
      <c r="G19" s="49"/>
      <c r="H19" s="43"/>
      <c r="I19" s="43" t="str">
        <f t="shared" si="0"/>
        <v/>
      </c>
      <c r="J19" s="50"/>
      <c r="K19" s="51"/>
      <c r="L19" s="50"/>
      <c r="M19" s="52"/>
    </row>
    <row r="20" spans="1:13" s="5" customFormat="1" x14ac:dyDescent="0.25">
      <c r="A20" s="75"/>
      <c r="B20" s="76"/>
      <c r="C20" s="70"/>
      <c r="D20" s="70"/>
      <c r="E20" s="70"/>
      <c r="F20" s="76"/>
      <c r="G20" s="49"/>
      <c r="H20" s="43"/>
      <c r="I20" s="43" t="str">
        <f t="shared" si="0"/>
        <v/>
      </c>
      <c r="J20" s="50"/>
      <c r="K20" s="51"/>
      <c r="L20" s="50"/>
      <c r="M20" s="52"/>
    </row>
    <row r="21" spans="1:13" s="5" customFormat="1" x14ac:dyDescent="0.25">
      <c r="A21" s="75"/>
      <c r="B21" s="76"/>
      <c r="C21" s="70"/>
      <c r="D21" s="70"/>
      <c r="E21" s="70"/>
      <c r="F21" s="76"/>
      <c r="G21" s="49"/>
      <c r="H21" s="43"/>
      <c r="I21" s="43" t="str">
        <f t="shared" si="0"/>
        <v/>
      </c>
      <c r="J21" s="50"/>
      <c r="K21" s="51"/>
      <c r="L21" s="50"/>
      <c r="M21" s="52"/>
    </row>
    <row r="22" spans="1:13" s="5" customFormat="1" x14ac:dyDescent="0.25">
      <c r="A22" s="75"/>
      <c r="B22" s="76"/>
      <c r="C22" s="70"/>
      <c r="D22" s="70"/>
      <c r="E22" s="70"/>
      <c r="F22" s="76"/>
      <c r="G22" s="49"/>
      <c r="H22" s="43"/>
      <c r="I22" s="43" t="str">
        <f t="shared" si="0"/>
        <v/>
      </c>
      <c r="J22" s="50"/>
      <c r="K22" s="51"/>
      <c r="L22" s="50"/>
      <c r="M22" s="52"/>
    </row>
    <row r="23" spans="1:13" s="5" customFormat="1" x14ac:dyDescent="0.25">
      <c r="A23" s="75"/>
      <c r="B23" s="76"/>
      <c r="C23" s="70"/>
      <c r="D23" s="70"/>
      <c r="E23" s="70"/>
      <c r="F23" s="76"/>
      <c r="G23" s="49"/>
      <c r="H23" s="43"/>
      <c r="I23" s="43" t="str">
        <f t="shared" si="0"/>
        <v/>
      </c>
      <c r="J23" s="50"/>
      <c r="K23" s="51"/>
      <c r="L23" s="50"/>
      <c r="M23" s="52"/>
    </row>
    <row r="24" spans="1:13" s="5" customFormat="1" x14ac:dyDescent="0.25">
      <c r="A24" s="75"/>
      <c r="B24" s="76"/>
      <c r="C24" s="70"/>
      <c r="D24" s="70"/>
      <c r="E24" s="70"/>
      <c r="F24" s="76"/>
      <c r="G24" s="49"/>
      <c r="H24" s="43"/>
      <c r="I24" s="43" t="str">
        <f t="shared" si="0"/>
        <v/>
      </c>
      <c r="J24" s="50"/>
      <c r="K24" s="51"/>
      <c r="L24" s="50"/>
      <c r="M24" s="52"/>
    </row>
    <row r="25" spans="1:13" s="5" customFormat="1" x14ac:dyDescent="0.25">
      <c r="A25" s="75"/>
      <c r="B25" s="76"/>
      <c r="C25" s="70"/>
      <c r="D25" s="70"/>
      <c r="E25" s="70"/>
      <c r="F25" s="76"/>
      <c r="G25" s="49"/>
      <c r="H25" s="43"/>
      <c r="I25" s="43" t="str">
        <f t="shared" si="0"/>
        <v/>
      </c>
      <c r="J25" s="50"/>
      <c r="K25" s="51"/>
      <c r="L25" s="50"/>
      <c r="M25" s="52"/>
    </row>
    <row r="26" spans="1:13" s="5" customFormat="1" x14ac:dyDescent="0.25">
      <c r="A26" s="75"/>
      <c r="B26" s="76"/>
      <c r="C26" s="70"/>
      <c r="D26" s="70"/>
      <c r="E26" s="70"/>
      <c r="F26" s="76"/>
      <c r="G26" s="49"/>
      <c r="H26" s="43"/>
      <c r="I26" s="43" t="str">
        <f t="shared" si="0"/>
        <v/>
      </c>
      <c r="J26" s="50"/>
      <c r="K26" s="51"/>
      <c r="L26" s="50"/>
      <c r="M26" s="52"/>
    </row>
    <row r="27" spans="1:13" s="5" customFormat="1" x14ac:dyDescent="0.25">
      <c r="A27" s="75"/>
      <c r="B27" s="76"/>
      <c r="C27" s="70"/>
      <c r="D27" s="70"/>
      <c r="E27" s="70"/>
      <c r="F27" s="76"/>
      <c r="G27" s="49"/>
      <c r="H27" s="43"/>
      <c r="I27" s="43" t="str">
        <f t="shared" si="0"/>
        <v/>
      </c>
      <c r="J27" s="50"/>
      <c r="K27" s="51"/>
      <c r="L27" s="50"/>
      <c r="M27" s="52"/>
    </row>
    <row r="28" spans="1:13" s="5" customFormat="1" x14ac:dyDescent="0.25">
      <c r="A28" s="75"/>
      <c r="B28" s="76"/>
      <c r="C28" s="70"/>
      <c r="D28" s="70"/>
      <c r="E28" s="70"/>
      <c r="F28" s="76"/>
      <c r="G28" s="49"/>
      <c r="H28" s="43"/>
      <c r="I28" s="43" t="str">
        <f t="shared" si="0"/>
        <v/>
      </c>
      <c r="J28" s="50"/>
      <c r="K28" s="51"/>
      <c r="L28" s="50"/>
      <c r="M28" s="52"/>
    </row>
    <row r="29" spans="1:13" s="5" customFormat="1" x14ac:dyDescent="0.25">
      <c r="A29" s="75"/>
      <c r="B29" s="76"/>
      <c r="C29" s="70"/>
      <c r="D29" s="70"/>
      <c r="E29" s="70"/>
      <c r="F29" s="76"/>
      <c r="G29" s="49"/>
      <c r="H29" s="43"/>
      <c r="I29" s="43" t="str">
        <f t="shared" si="0"/>
        <v/>
      </c>
      <c r="J29" s="50"/>
      <c r="K29" s="51"/>
      <c r="L29" s="50"/>
      <c r="M29" s="52"/>
    </row>
    <row r="30" spans="1:13" s="5" customFormat="1" x14ac:dyDescent="0.25">
      <c r="A30" s="75"/>
      <c r="B30" s="76"/>
      <c r="C30" s="70"/>
      <c r="D30" s="70"/>
      <c r="E30" s="70"/>
      <c r="F30" s="76"/>
      <c r="G30" s="49"/>
      <c r="H30" s="43"/>
      <c r="I30" s="43" t="str">
        <f t="shared" si="0"/>
        <v/>
      </c>
      <c r="J30" s="50"/>
      <c r="K30" s="51"/>
      <c r="L30" s="50"/>
      <c r="M30" s="52"/>
    </row>
    <row r="31" spans="1:13" s="5" customFormat="1" x14ac:dyDescent="0.25">
      <c r="A31" s="75"/>
      <c r="B31" s="76"/>
      <c r="C31" s="70"/>
      <c r="D31" s="70"/>
      <c r="E31" s="70"/>
      <c r="F31" s="76"/>
      <c r="G31" s="49"/>
      <c r="H31" s="43"/>
      <c r="I31" s="43" t="str">
        <f t="shared" si="0"/>
        <v/>
      </c>
      <c r="J31" s="50"/>
      <c r="K31" s="51"/>
      <c r="L31" s="50"/>
      <c r="M31" s="52"/>
    </row>
    <row r="32" spans="1:13" s="5" customFormat="1" x14ac:dyDescent="0.25">
      <c r="A32" s="75"/>
      <c r="B32" s="76"/>
      <c r="C32" s="70"/>
      <c r="D32" s="70"/>
      <c r="E32" s="70"/>
      <c r="F32" s="76"/>
      <c r="G32" s="49"/>
      <c r="H32" s="43"/>
      <c r="I32" s="43" t="str">
        <f t="shared" si="0"/>
        <v/>
      </c>
      <c r="J32" s="50"/>
      <c r="K32" s="51"/>
      <c r="L32" s="50"/>
      <c r="M32" s="52"/>
    </row>
    <row r="33" spans="1:13" s="5" customFormat="1" x14ac:dyDescent="0.25">
      <c r="A33" s="75"/>
      <c r="B33" s="76"/>
      <c r="C33" s="70"/>
      <c r="D33" s="70"/>
      <c r="E33" s="70"/>
      <c r="F33" s="76"/>
      <c r="G33" s="49"/>
      <c r="H33" s="43"/>
      <c r="I33" s="43" t="str">
        <f t="shared" si="0"/>
        <v/>
      </c>
      <c r="J33" s="50"/>
      <c r="K33" s="51"/>
      <c r="L33" s="50"/>
      <c r="M33" s="52"/>
    </row>
    <row r="34" spans="1:13" s="5" customFormat="1" x14ac:dyDescent="0.25">
      <c r="A34" s="75"/>
      <c r="B34" s="76"/>
      <c r="C34" s="70"/>
      <c r="D34" s="70"/>
      <c r="E34" s="70"/>
      <c r="F34" s="76"/>
      <c r="G34" s="49"/>
      <c r="H34" s="43"/>
      <c r="I34" s="43" t="str">
        <f t="shared" si="0"/>
        <v/>
      </c>
      <c r="J34" s="50"/>
      <c r="K34" s="51"/>
      <c r="L34" s="50"/>
      <c r="M34" s="52"/>
    </row>
    <row r="35" spans="1:13" s="5" customFormat="1" x14ac:dyDescent="0.25">
      <c r="A35" s="75"/>
      <c r="B35" s="76"/>
      <c r="C35" s="70"/>
      <c r="D35" s="70"/>
      <c r="E35" s="70"/>
      <c r="F35" s="76"/>
      <c r="G35" s="49"/>
      <c r="H35" s="43"/>
      <c r="I35" s="43" t="str">
        <f t="shared" si="0"/>
        <v/>
      </c>
      <c r="J35" s="50"/>
      <c r="K35" s="51"/>
      <c r="L35" s="50"/>
      <c r="M35" s="52"/>
    </row>
    <row r="36" spans="1:13" s="5" customFormat="1" x14ac:dyDescent="0.25">
      <c r="A36" s="75"/>
      <c r="B36" s="76"/>
      <c r="C36" s="70"/>
      <c r="D36" s="70"/>
      <c r="E36" s="70"/>
      <c r="F36" s="76"/>
      <c r="G36" s="49"/>
      <c r="H36" s="43"/>
      <c r="I36" s="43" t="str">
        <f t="shared" si="0"/>
        <v/>
      </c>
      <c r="J36" s="50"/>
      <c r="K36" s="51"/>
      <c r="L36" s="50"/>
      <c r="M36" s="52"/>
    </row>
    <row r="37" spans="1:13" s="5" customFormat="1" x14ac:dyDescent="0.25">
      <c r="A37" s="75"/>
      <c r="B37" s="76"/>
      <c r="C37" s="70"/>
      <c r="D37" s="70"/>
      <c r="E37" s="70"/>
      <c r="F37" s="76"/>
      <c r="G37" s="49"/>
      <c r="H37" s="43"/>
      <c r="I37" s="43" t="str">
        <f t="shared" si="0"/>
        <v/>
      </c>
      <c r="J37" s="50"/>
      <c r="K37" s="51"/>
      <c r="L37" s="50"/>
      <c r="M37" s="52"/>
    </row>
    <row r="38" spans="1:13" s="5" customFormat="1" x14ac:dyDescent="0.25">
      <c r="A38" s="75"/>
      <c r="B38" s="76"/>
      <c r="C38" s="70"/>
      <c r="D38" s="70"/>
      <c r="E38" s="70"/>
      <c r="F38" s="76"/>
      <c r="G38" s="49"/>
      <c r="H38" s="43"/>
      <c r="I38" s="43" t="str">
        <f t="shared" si="0"/>
        <v/>
      </c>
      <c r="J38" s="50"/>
      <c r="K38" s="51"/>
      <c r="L38" s="50"/>
      <c r="M38" s="52"/>
    </row>
    <row r="39" spans="1:13" s="5" customFormat="1" x14ac:dyDescent="0.25">
      <c r="A39" s="75"/>
      <c r="B39" s="76"/>
      <c r="C39" s="70"/>
      <c r="D39" s="70"/>
      <c r="E39" s="70"/>
      <c r="F39" s="76"/>
      <c r="G39" s="49"/>
      <c r="H39" s="43"/>
      <c r="I39" s="43" t="str">
        <f t="shared" si="0"/>
        <v/>
      </c>
      <c r="J39" s="50"/>
      <c r="K39" s="51"/>
      <c r="L39" s="50"/>
      <c r="M39" s="52"/>
    </row>
    <row r="40" spans="1:13" s="5" customFormat="1" ht="15.75" thickBot="1" x14ac:dyDescent="0.3">
      <c r="A40" s="77"/>
      <c r="B40" s="78"/>
      <c r="C40" s="71"/>
      <c r="D40" s="71"/>
      <c r="E40" s="71"/>
      <c r="F40" s="78"/>
      <c r="G40" s="53"/>
      <c r="H40" s="44"/>
      <c r="I40" s="44" t="str">
        <f t="shared" si="0"/>
        <v/>
      </c>
      <c r="J40" s="54"/>
      <c r="K40" s="55"/>
      <c r="L40" s="54"/>
      <c r="M40" s="56"/>
    </row>
    <row r="41" spans="1:13" s="5" customFormat="1" x14ac:dyDescent="0.25">
      <c r="A41" s="18"/>
      <c r="B41" s="18"/>
      <c r="C41" s="18"/>
      <c r="D41" s="18"/>
      <c r="E41" s="18"/>
      <c r="F41" s="18"/>
      <c r="G41" s="18"/>
      <c r="H41" s="18"/>
      <c r="I41" s="18"/>
      <c r="J41" s="24"/>
      <c r="K41" s="40"/>
      <c r="L41" s="24"/>
      <c r="M41" s="40"/>
    </row>
    <row r="42" spans="1:13" x14ac:dyDescent="0.25">
      <c r="L42" s="25"/>
    </row>
  </sheetData>
  <mergeCells count="1">
    <mergeCell ref="A1:M1"/>
  </mergeCells>
  <pageMargins left="0.70866141732283472" right="0.70866141732283472" top="0.78740157480314965" bottom="0.78740157480314965" header="0.31496062992125984" footer="0.31496062992125984"/>
  <pageSetup paperSize="9" scale="46" orientation="landscape" horizontalDpi="4294967292" r:id="rId1"/>
  <headerFooter>
    <oddHeader>&amp;C&amp;10&amp;K00-034&amp;A</oddHeader>
    <oddFooter>&amp;L&amp;10&amp;K00-034© Ulf Sonntag Consulting &amp;C&amp;10&amp;K00-034Seite &amp;P von &amp;N&amp;R&amp;10&amp;K00-034&amp;F</oddFooter>
  </headerFooter>
  <ignoredErrors>
    <ignoredError sqref="L3 I3:I9 I11:I40" unlockedFormula="1"/>
  </ignoredErrors>
  <legacyDrawing r:id="rId2"/>
  <extLst>
    <ext xmlns:x14="http://schemas.microsoft.com/office/spreadsheetml/2009/9/main" uri="{CCE6A557-97BC-4b89-ADB6-D9C93CAAB3DF}">
      <x14:dataValidations xmlns:xm="http://schemas.microsoft.com/office/excel/2006/main" count="4">
        <x14:dataValidation type="list" allowBlank="1" showInputMessage="1" xr:uid="{00000000-0002-0000-0100-000000000000}">
          <x14:formula1>
            <xm:f>Listen!$A$1:$A$5</xm:f>
          </x14:formula1>
          <xm:sqref>H3:I40</xm:sqref>
        </x14:dataValidation>
        <x14:dataValidation type="list" allowBlank="1" showInputMessage="1" showErrorMessage="1" xr:uid="{00000000-0002-0000-0100-000001000000}">
          <x14:formula1>
            <xm:f>Listen!$B$1:$D$1</xm:f>
          </x14:formula1>
          <xm:sqref>C3:C40</xm:sqref>
        </x14:dataValidation>
        <x14:dataValidation type="list" allowBlank="1" showInputMessage="1" showErrorMessage="1" xr:uid="{00000000-0002-0000-0100-000002000000}">
          <x14:formula1>
            <xm:f>INDEX(Listen!$B$3:$AN$17,,MATCH($D3,Listen!$B$2:$AN$2,))</xm:f>
          </x14:formula1>
          <xm:sqref>E3:E40</xm:sqref>
        </x14:dataValidation>
        <x14:dataValidation type="list" allowBlank="1" showInputMessage="1" showErrorMessage="1" xr:uid="{00000000-0002-0000-0100-000003000000}">
          <x14:formula1>
            <xm:f>IF($C3=Listen!$B$1,Listen!$B$2:$K$2,IF($C3=Listen!$C$1,Listen!$L$2:$AD$2,IF($C3=Listen!$D$1,Listen!$AE$2:$AN$2,"")))</xm:f>
          </x14:formula1>
          <xm:sqref>D3:D40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3"/>
  <sheetViews>
    <sheetView workbookViewId="0">
      <selection activeCell="A24" sqref="A24"/>
    </sheetView>
  </sheetViews>
  <sheetFormatPr baseColWidth="10" defaultRowHeight="15" x14ac:dyDescent="0.25"/>
  <cols>
    <col min="1" max="1" width="28.5703125" style="6" bestFit="1" customWidth="1"/>
    <col min="2" max="2" width="32.85546875" style="7" bestFit="1" customWidth="1"/>
    <col min="3" max="3" width="33.28515625" style="7" bestFit="1" customWidth="1"/>
    <col min="4" max="16384" width="11.42578125" style="6"/>
  </cols>
  <sheetData>
    <row r="1" spans="1:4" s="35" customFormat="1" ht="33" customHeight="1" x14ac:dyDescent="0.25">
      <c r="A1" s="94" t="s">
        <v>45</v>
      </c>
      <c r="B1" s="94"/>
      <c r="C1" s="94"/>
      <c r="D1" s="94"/>
    </row>
    <row r="2" spans="1:4" s="35" customFormat="1" x14ac:dyDescent="0.25"/>
    <row r="3" spans="1:4" ht="26.25" customHeight="1" x14ac:dyDescent="0.25">
      <c r="A3" s="26" t="s">
        <v>93</v>
      </c>
      <c r="B3" s="29" t="s">
        <v>43</v>
      </c>
      <c r="C3" s="30" t="s">
        <v>44</v>
      </c>
    </row>
    <row r="4" spans="1:4" x14ac:dyDescent="0.25">
      <c r="A4" s="27" t="s">
        <v>80</v>
      </c>
      <c r="B4" s="31">
        <v>200000</v>
      </c>
      <c r="C4" s="32">
        <v>200000</v>
      </c>
    </row>
    <row r="5" spans="1:4" x14ac:dyDescent="0.25">
      <c r="A5" s="27" t="s">
        <v>20</v>
      </c>
      <c r="B5" s="31">
        <v>200000</v>
      </c>
      <c r="C5" s="32">
        <v>200000</v>
      </c>
    </row>
    <row r="6" spans="1:4" x14ac:dyDescent="0.25">
      <c r="A6" s="27" t="s">
        <v>314</v>
      </c>
      <c r="B6" s="31">
        <v>200000</v>
      </c>
      <c r="C6" s="32">
        <v>200000</v>
      </c>
    </row>
    <row r="7" spans="1:4" x14ac:dyDescent="0.25">
      <c r="A7" s="27" t="s">
        <v>102</v>
      </c>
      <c r="B7" s="31">
        <v>50000</v>
      </c>
      <c r="C7" s="32">
        <v>50000</v>
      </c>
    </row>
    <row r="8" spans="1:4" x14ac:dyDescent="0.25">
      <c r="A8" s="27" t="s">
        <v>104</v>
      </c>
      <c r="B8" s="31">
        <v>50000</v>
      </c>
      <c r="C8" s="32">
        <v>50000</v>
      </c>
    </row>
    <row r="9" spans="1:4" x14ac:dyDescent="0.25">
      <c r="A9" s="27" t="s">
        <v>314</v>
      </c>
      <c r="B9" s="31">
        <v>50000</v>
      </c>
      <c r="C9" s="32">
        <v>50000</v>
      </c>
    </row>
    <row r="10" spans="1:4" ht="20.25" customHeight="1" x14ac:dyDescent="0.25">
      <c r="A10" s="27" t="s">
        <v>181</v>
      </c>
      <c r="B10" s="31">
        <v>100000</v>
      </c>
      <c r="C10" s="32">
        <v>100000</v>
      </c>
    </row>
    <row r="11" spans="1:4" x14ac:dyDescent="0.25">
      <c r="A11" s="27" t="s">
        <v>182</v>
      </c>
      <c r="B11" s="31">
        <v>100000</v>
      </c>
      <c r="C11" s="32">
        <v>100000</v>
      </c>
    </row>
    <row r="12" spans="1:4" x14ac:dyDescent="0.25">
      <c r="A12" s="27" t="s">
        <v>18</v>
      </c>
      <c r="B12" s="31">
        <v>100000</v>
      </c>
      <c r="C12" s="32">
        <v>100000</v>
      </c>
    </row>
    <row r="13" spans="1:4" x14ac:dyDescent="0.25">
      <c r="A13" s="28" t="s">
        <v>42</v>
      </c>
      <c r="B13" s="33">
        <v>350000</v>
      </c>
      <c r="C13" s="34">
        <v>350000</v>
      </c>
    </row>
    <row r="30" spans="1:2" x14ac:dyDescent="0.25">
      <c r="A30" s="81" t="s">
        <v>310</v>
      </c>
      <c r="B30" s="83"/>
    </row>
    <row r="31" spans="1:2" x14ac:dyDescent="0.25">
      <c r="A31" s="81" t="s">
        <v>311</v>
      </c>
      <c r="B31" s="83"/>
    </row>
    <row r="32" spans="1:2" x14ac:dyDescent="0.25">
      <c r="A32" s="81" t="s">
        <v>312</v>
      </c>
      <c r="B32" s="82">
        <f ca="1">TODAY()</f>
        <v>43269</v>
      </c>
    </row>
    <row r="33" spans="1:2" x14ac:dyDescent="0.25">
      <c r="A33" s="80"/>
      <c r="B33" s="79"/>
    </row>
  </sheetData>
  <mergeCells count="1">
    <mergeCell ref="A1:D1"/>
  </mergeCells>
  <pageMargins left="0.70866141732283472" right="0.70866141732283472" top="0.78740157480314965" bottom="0.78740157480314965" header="0.31496062992125984" footer="0.31496062992125984"/>
  <pageSetup paperSize="9" scale="70" orientation="landscape" r:id="rId2"/>
  <headerFooter>
    <oddHeader>&amp;C&amp;10&amp;K00-034&amp;A</oddHeader>
    <oddFooter>&amp;L&amp;10&amp;K00-034© Ulf Sonntag Consulting &amp;C&amp;10&amp;K00-034Seite &amp;P von &amp;N&amp;R&amp;10&amp;K00-034&amp;F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7"/>
  <sheetViews>
    <sheetView topLeftCell="W1" workbookViewId="0">
      <selection activeCell="AA29" sqref="AA29"/>
    </sheetView>
  </sheetViews>
  <sheetFormatPr baseColWidth="10" defaultRowHeight="15" x14ac:dyDescent="0.25"/>
  <cols>
    <col min="1" max="1" width="15.7109375" bestFit="1" customWidth="1"/>
    <col min="2" max="2" width="14.42578125" customWidth="1"/>
    <col min="3" max="3" width="22" bestFit="1" customWidth="1"/>
    <col min="4" max="5" width="19" customWidth="1"/>
    <col min="6" max="6" width="23.140625" customWidth="1"/>
    <col min="7" max="7" width="20.28515625" customWidth="1"/>
    <col min="8" max="8" width="22.140625" customWidth="1"/>
    <col min="9" max="9" width="15.85546875" customWidth="1"/>
    <col min="10" max="10" width="15.28515625" customWidth="1"/>
    <col min="11" max="11" width="18.140625" bestFit="1" customWidth="1"/>
    <col min="12" max="12" width="12.28515625" customWidth="1"/>
    <col min="13" max="13" width="12.7109375" customWidth="1"/>
    <col min="14" max="14" width="19.28515625" bestFit="1" customWidth="1"/>
    <col min="15" max="17" width="19.28515625" customWidth="1"/>
    <col min="18" max="18" width="17" bestFit="1" customWidth="1"/>
    <col min="19" max="19" width="17.85546875" bestFit="1" customWidth="1"/>
    <col min="20" max="22" width="17.85546875" customWidth="1"/>
    <col min="23" max="23" width="24.42578125" customWidth="1"/>
    <col min="24" max="26" width="25.42578125" customWidth="1"/>
    <col min="27" max="27" width="28.42578125" bestFit="1" customWidth="1"/>
    <col min="28" max="28" width="22.5703125" customWidth="1"/>
    <col min="29" max="29" width="29.7109375" bestFit="1" customWidth="1"/>
    <col min="30" max="30" width="18.7109375" bestFit="1" customWidth="1"/>
    <col min="31" max="31" width="8.42578125" customWidth="1"/>
    <col min="32" max="32" width="17.7109375" bestFit="1" customWidth="1"/>
    <col min="33" max="33" width="19.42578125" bestFit="1" customWidth="1"/>
    <col min="34" max="34" width="26.42578125" bestFit="1" customWidth="1"/>
    <col min="35" max="35" width="24.85546875" bestFit="1" customWidth="1"/>
    <col min="36" max="40" width="18.7109375" bestFit="1" customWidth="1"/>
  </cols>
  <sheetData>
    <row r="1" spans="1:40" ht="20.25" customHeight="1" x14ac:dyDescent="0.25">
      <c r="A1" s="59" t="s">
        <v>18</v>
      </c>
      <c r="B1" s="61" t="s">
        <v>73</v>
      </c>
      <c r="C1" s="64" t="s">
        <v>74</v>
      </c>
      <c r="D1" s="69" t="s">
        <v>168</v>
      </c>
      <c r="E1" s="61"/>
      <c r="F1" s="61"/>
      <c r="G1" s="61"/>
      <c r="H1" s="61"/>
      <c r="I1" s="61"/>
      <c r="J1" s="61"/>
      <c r="K1" s="61"/>
      <c r="M1" s="64"/>
      <c r="N1" s="64"/>
      <c r="O1" s="64"/>
      <c r="P1" s="64"/>
      <c r="Q1" s="64"/>
      <c r="R1" s="64"/>
      <c r="S1" s="64"/>
      <c r="T1" s="64"/>
      <c r="U1" s="64"/>
      <c r="V1" s="64"/>
      <c r="W1" s="64"/>
      <c r="X1" s="64"/>
      <c r="Y1" s="64"/>
      <c r="Z1" s="64"/>
      <c r="AA1" s="64"/>
      <c r="AB1" s="64"/>
      <c r="AC1" s="64"/>
      <c r="AD1" s="64"/>
      <c r="AF1" s="69"/>
      <c r="AG1" s="69"/>
      <c r="AH1" s="69"/>
      <c r="AI1" s="69"/>
      <c r="AJ1" s="69"/>
      <c r="AK1" s="69"/>
      <c r="AL1" s="69"/>
      <c r="AM1" s="69"/>
      <c r="AN1" s="69"/>
    </row>
    <row r="2" spans="1:40" ht="48" x14ac:dyDescent="0.25">
      <c r="A2" s="59" t="s">
        <v>14</v>
      </c>
      <c r="B2" s="63" t="s">
        <v>95</v>
      </c>
      <c r="C2" s="63" t="s">
        <v>75</v>
      </c>
      <c r="D2" s="63" t="s">
        <v>209</v>
      </c>
      <c r="E2" s="63" t="s">
        <v>211</v>
      </c>
      <c r="F2" s="63" t="s">
        <v>262</v>
      </c>
      <c r="G2" s="63" t="s">
        <v>102</v>
      </c>
      <c r="H2" s="63" t="s">
        <v>76</v>
      </c>
      <c r="I2" s="63" t="s">
        <v>77</v>
      </c>
      <c r="J2" s="63" t="s">
        <v>263</v>
      </c>
      <c r="K2" s="63" t="s">
        <v>78</v>
      </c>
      <c r="L2" s="65" t="s">
        <v>106</v>
      </c>
      <c r="M2" s="65" t="s">
        <v>108</v>
      </c>
      <c r="N2" s="65" t="s">
        <v>109</v>
      </c>
      <c r="O2" s="65" t="s">
        <v>117</v>
      </c>
      <c r="P2" s="65" t="s">
        <v>121</v>
      </c>
      <c r="Q2" s="65" t="s">
        <v>126</v>
      </c>
      <c r="R2" s="65" t="s">
        <v>127</v>
      </c>
      <c r="S2" s="65" t="s">
        <v>234</v>
      </c>
      <c r="T2" s="65" t="s">
        <v>135</v>
      </c>
      <c r="U2" s="65" t="s">
        <v>143</v>
      </c>
      <c r="V2" s="65" t="s">
        <v>239</v>
      </c>
      <c r="W2" s="65" t="s">
        <v>79</v>
      </c>
      <c r="X2" s="65" t="s">
        <v>275</v>
      </c>
      <c r="Y2" s="65" t="s">
        <v>251</v>
      </c>
      <c r="Z2" s="65" t="s">
        <v>159</v>
      </c>
      <c r="AA2" s="65" t="s">
        <v>81</v>
      </c>
      <c r="AB2" s="65" t="s">
        <v>163</v>
      </c>
      <c r="AC2" s="65" t="s">
        <v>167</v>
      </c>
      <c r="AD2" s="65" t="s">
        <v>317</v>
      </c>
      <c r="AE2" s="67" t="s">
        <v>283</v>
      </c>
      <c r="AF2" s="67" t="s">
        <v>169</v>
      </c>
      <c r="AG2" s="67" t="s">
        <v>284</v>
      </c>
      <c r="AH2" s="67" t="s">
        <v>289</v>
      </c>
      <c r="AI2" s="67" t="s">
        <v>174</v>
      </c>
      <c r="AJ2" s="67" t="s">
        <v>178</v>
      </c>
      <c r="AK2" s="67" t="s">
        <v>181</v>
      </c>
      <c r="AL2" s="67" t="s">
        <v>185</v>
      </c>
      <c r="AM2" s="67" t="s">
        <v>307</v>
      </c>
      <c r="AN2" s="67" t="s">
        <v>190</v>
      </c>
    </row>
    <row r="3" spans="1:40" x14ac:dyDescent="0.25">
      <c r="A3" s="59" t="s">
        <v>15</v>
      </c>
      <c r="B3" s="57" t="s">
        <v>96</v>
      </c>
      <c r="C3" s="62" t="s">
        <v>265</v>
      </c>
      <c r="D3" s="62" t="s">
        <v>82</v>
      </c>
      <c r="E3" s="62" t="s">
        <v>212</v>
      </c>
      <c r="F3" s="62" t="s">
        <v>47</v>
      </c>
      <c r="G3" s="62" t="s">
        <v>269</v>
      </c>
      <c r="H3" s="62" t="s">
        <v>219</v>
      </c>
      <c r="I3" s="62" t="s">
        <v>54</v>
      </c>
      <c r="J3" s="62" t="s">
        <v>83</v>
      </c>
      <c r="K3" s="62" t="s">
        <v>83</v>
      </c>
      <c r="L3" s="66" t="s">
        <v>107</v>
      </c>
      <c r="M3" s="66" t="s">
        <v>83</v>
      </c>
      <c r="N3" s="66" t="s">
        <v>110</v>
      </c>
      <c r="O3" s="66" t="s">
        <v>118</v>
      </c>
      <c r="P3" s="66" t="s">
        <v>227</v>
      </c>
      <c r="Q3" s="66" t="s">
        <v>231</v>
      </c>
      <c r="R3" s="66" t="s">
        <v>128</v>
      </c>
      <c r="S3" s="66" t="s">
        <v>132</v>
      </c>
      <c r="T3" s="66" t="s">
        <v>136</v>
      </c>
      <c r="U3" s="66" t="s">
        <v>144</v>
      </c>
      <c r="V3" s="66" t="s">
        <v>274</v>
      </c>
      <c r="W3" s="66" t="s">
        <v>248</v>
      </c>
      <c r="X3" s="66" t="s">
        <v>20</v>
      </c>
      <c r="Y3" s="66" t="s">
        <v>156</v>
      </c>
      <c r="Z3" s="66" t="s">
        <v>160</v>
      </c>
      <c r="AA3" s="66" t="s">
        <v>21</v>
      </c>
      <c r="AB3" s="66" t="s">
        <v>164</v>
      </c>
      <c r="AC3" s="66" t="s">
        <v>281</v>
      </c>
      <c r="AD3" s="66" t="s">
        <v>83</v>
      </c>
      <c r="AE3" s="68"/>
      <c r="AF3" s="68"/>
      <c r="AG3" s="68" t="s">
        <v>285</v>
      </c>
      <c r="AH3" s="68" t="s">
        <v>290</v>
      </c>
      <c r="AI3" s="68" t="s">
        <v>294</v>
      </c>
      <c r="AJ3" s="68" t="s">
        <v>179</v>
      </c>
      <c r="AK3" s="68" t="s">
        <v>182</v>
      </c>
      <c r="AL3" s="68" t="s">
        <v>186</v>
      </c>
      <c r="AM3" s="68" t="s">
        <v>191</v>
      </c>
      <c r="AN3" s="68" t="s">
        <v>83</v>
      </c>
    </row>
    <row r="4" spans="1:40" x14ac:dyDescent="0.25">
      <c r="A4" s="59" t="s">
        <v>16</v>
      </c>
      <c r="B4" s="57" t="s">
        <v>97</v>
      </c>
      <c r="C4" s="62" t="s">
        <v>205</v>
      </c>
      <c r="D4" s="62" t="s">
        <v>84</v>
      </c>
      <c r="E4" s="62" t="s">
        <v>266</v>
      </c>
      <c r="F4" s="62" t="s">
        <v>48</v>
      </c>
      <c r="G4" s="62" t="s">
        <v>268</v>
      </c>
      <c r="H4" s="62" t="s">
        <v>220</v>
      </c>
      <c r="I4" s="62" t="s">
        <v>55</v>
      </c>
      <c r="J4" s="62"/>
      <c r="K4" s="62"/>
      <c r="L4" s="66" t="s">
        <v>225</v>
      </c>
      <c r="M4" s="66"/>
      <c r="N4" s="66" t="s">
        <v>111</v>
      </c>
      <c r="O4" s="66" t="s">
        <v>119</v>
      </c>
      <c r="P4" s="66" t="s">
        <v>228</v>
      </c>
      <c r="Q4" s="66" t="s">
        <v>232</v>
      </c>
      <c r="R4" s="66" t="s">
        <v>129</v>
      </c>
      <c r="S4" s="66" t="s">
        <v>133</v>
      </c>
      <c r="T4" s="66" t="s">
        <v>137</v>
      </c>
      <c r="U4" s="66" t="s">
        <v>145</v>
      </c>
      <c r="V4" s="66" t="s">
        <v>148</v>
      </c>
      <c r="W4" s="66" t="s">
        <v>22</v>
      </c>
      <c r="X4" s="66" t="s">
        <v>276</v>
      </c>
      <c r="Y4" s="66" t="s">
        <v>157</v>
      </c>
      <c r="Z4" s="66" t="s">
        <v>161</v>
      </c>
      <c r="AA4" s="66" t="s">
        <v>279</v>
      </c>
      <c r="AB4" s="66" t="s">
        <v>258</v>
      </c>
      <c r="AC4" s="66" t="s">
        <v>23</v>
      </c>
      <c r="AD4" s="66"/>
      <c r="AE4" s="68"/>
      <c r="AF4" s="68"/>
      <c r="AG4" s="68" t="s">
        <v>286</v>
      </c>
      <c r="AH4" s="68" t="s">
        <v>293</v>
      </c>
      <c r="AI4" s="68" t="s">
        <v>175</v>
      </c>
      <c r="AJ4" s="68" t="s">
        <v>301</v>
      </c>
      <c r="AK4" s="68" t="s">
        <v>183</v>
      </c>
      <c r="AL4" s="68" t="s">
        <v>187</v>
      </c>
      <c r="AM4" s="68" t="s">
        <v>192</v>
      </c>
      <c r="AN4" s="68"/>
    </row>
    <row r="5" spans="1:40" x14ac:dyDescent="0.25">
      <c r="A5" s="59" t="s">
        <v>17</v>
      </c>
      <c r="B5" s="57" t="s">
        <v>98</v>
      </c>
      <c r="C5" s="62" t="s">
        <v>264</v>
      </c>
      <c r="D5" s="62" t="s">
        <v>85</v>
      </c>
      <c r="E5" s="62" t="s">
        <v>213</v>
      </c>
      <c r="F5" s="62" t="s">
        <v>214</v>
      </c>
      <c r="G5" s="62" t="s">
        <v>103</v>
      </c>
      <c r="H5" s="62" t="s">
        <v>49</v>
      </c>
      <c r="I5" s="62" t="s">
        <v>56</v>
      </c>
      <c r="J5" s="62"/>
      <c r="K5" s="62"/>
      <c r="L5" s="66" t="s">
        <v>226</v>
      </c>
      <c r="M5" s="66"/>
      <c r="N5" s="66" t="s">
        <v>112</v>
      </c>
      <c r="O5" s="66" t="s">
        <v>120</v>
      </c>
      <c r="P5" s="66" t="s">
        <v>122</v>
      </c>
      <c r="Q5" s="66" t="s">
        <v>233</v>
      </c>
      <c r="R5" s="66" t="s">
        <v>130</v>
      </c>
      <c r="S5" s="66" t="s">
        <v>134</v>
      </c>
      <c r="T5" s="66" t="s">
        <v>235</v>
      </c>
      <c r="U5" s="66" t="s">
        <v>273</v>
      </c>
      <c r="V5" s="66" t="s">
        <v>149</v>
      </c>
      <c r="W5" s="66" t="s">
        <v>24</v>
      </c>
      <c r="X5" s="66" t="s">
        <v>277</v>
      </c>
      <c r="Y5" s="66" t="s">
        <v>158</v>
      </c>
      <c r="Z5" s="66" t="s">
        <v>162</v>
      </c>
      <c r="AA5" s="66" t="s">
        <v>280</v>
      </c>
      <c r="AB5" s="66" t="s">
        <v>165</v>
      </c>
      <c r="AC5" s="66" t="s">
        <v>259</v>
      </c>
      <c r="AD5" s="66"/>
      <c r="AE5" s="68"/>
      <c r="AF5" s="68"/>
      <c r="AG5" s="68" t="s">
        <v>170</v>
      </c>
      <c r="AH5" s="68" t="s">
        <v>291</v>
      </c>
      <c r="AI5" s="68" t="s">
        <v>176</v>
      </c>
      <c r="AJ5" s="68" t="s">
        <v>180</v>
      </c>
      <c r="AK5" s="68" t="s">
        <v>303</v>
      </c>
      <c r="AL5" s="68" t="s">
        <v>305</v>
      </c>
      <c r="AM5" s="68" t="s">
        <v>193</v>
      </c>
      <c r="AN5" s="68"/>
    </row>
    <row r="6" spans="1:40" x14ac:dyDescent="0.25">
      <c r="A6" s="59"/>
      <c r="B6" s="57" t="s">
        <v>99</v>
      </c>
      <c r="C6" s="62" t="s">
        <v>206</v>
      </c>
      <c r="D6" s="62" t="s">
        <v>208</v>
      </c>
      <c r="E6" s="62"/>
      <c r="F6" s="62" t="s">
        <v>215</v>
      </c>
      <c r="G6" s="62" t="s">
        <v>104</v>
      </c>
      <c r="H6" s="62" t="s">
        <v>221</v>
      </c>
      <c r="I6" s="62" t="s">
        <v>223</v>
      </c>
      <c r="J6" s="62"/>
      <c r="K6" s="62"/>
      <c r="L6" s="66"/>
      <c r="M6" s="66"/>
      <c r="N6" s="66" t="s">
        <v>113</v>
      </c>
      <c r="O6" s="66"/>
      <c r="P6" s="66" t="s">
        <v>229</v>
      </c>
      <c r="Q6" s="66"/>
      <c r="R6" s="66" t="s">
        <v>131</v>
      </c>
      <c r="S6" s="66"/>
      <c r="T6" s="66" t="s">
        <v>236</v>
      </c>
      <c r="U6" s="66" t="s">
        <v>146</v>
      </c>
      <c r="V6" s="66" t="s">
        <v>150</v>
      </c>
      <c r="W6" s="66" t="s">
        <v>25</v>
      </c>
      <c r="X6" s="66" t="s">
        <v>278</v>
      </c>
      <c r="Y6" s="66" t="s">
        <v>252</v>
      </c>
      <c r="Z6" s="66"/>
      <c r="AA6" s="66" t="s">
        <v>254</v>
      </c>
      <c r="AB6" s="66" t="s">
        <v>166</v>
      </c>
      <c r="AC6" s="66" t="s">
        <v>282</v>
      </c>
      <c r="AD6" s="66"/>
      <c r="AE6" s="68"/>
      <c r="AF6" s="68"/>
      <c r="AG6" s="68" t="s">
        <v>287</v>
      </c>
      <c r="AH6" s="68" t="s">
        <v>173</v>
      </c>
      <c r="AI6" s="68" t="s">
        <v>295</v>
      </c>
      <c r="AJ6" s="68" t="s">
        <v>302</v>
      </c>
      <c r="AK6" s="68" t="s">
        <v>304</v>
      </c>
      <c r="AL6" s="68" t="s">
        <v>188</v>
      </c>
      <c r="AM6" s="68" t="s">
        <v>308</v>
      </c>
      <c r="AN6" s="68"/>
    </row>
    <row r="7" spans="1:40" x14ac:dyDescent="0.25">
      <c r="A7" s="60"/>
      <c r="B7" s="58" t="s">
        <v>100</v>
      </c>
      <c r="C7" s="62" t="s">
        <v>207</v>
      </c>
      <c r="D7" s="62" t="s">
        <v>86</v>
      </c>
      <c r="E7" s="62"/>
      <c r="F7" s="62" t="s">
        <v>87</v>
      </c>
      <c r="G7" s="62" t="s">
        <v>267</v>
      </c>
      <c r="H7" s="62" t="s">
        <v>270</v>
      </c>
      <c r="I7" s="62" t="s">
        <v>57</v>
      </c>
      <c r="J7" s="62"/>
      <c r="K7" s="62"/>
      <c r="L7" s="66"/>
      <c r="M7" s="66"/>
      <c r="N7" s="66" t="s">
        <v>114</v>
      </c>
      <c r="O7" s="66"/>
      <c r="P7" s="66" t="s">
        <v>123</v>
      </c>
      <c r="Q7" s="66"/>
      <c r="R7" s="66"/>
      <c r="S7" s="66"/>
      <c r="T7" s="66" t="s">
        <v>138</v>
      </c>
      <c r="U7" s="66" t="s">
        <v>147</v>
      </c>
      <c r="V7" s="66" t="s">
        <v>240</v>
      </c>
      <c r="W7" s="66" t="s">
        <v>245</v>
      </c>
      <c r="X7" s="66" t="s">
        <v>250</v>
      </c>
      <c r="Y7" s="66" t="s">
        <v>253</v>
      </c>
      <c r="Z7" s="66"/>
      <c r="AA7" s="66" t="s">
        <v>26</v>
      </c>
      <c r="AB7" s="66"/>
      <c r="AC7" s="66" t="s">
        <v>260</v>
      </c>
      <c r="AD7" s="66"/>
      <c r="AE7" s="68"/>
      <c r="AF7" s="68"/>
      <c r="AG7" s="68" t="s">
        <v>288</v>
      </c>
      <c r="AH7" s="68" t="s">
        <v>292</v>
      </c>
      <c r="AI7" s="68" t="s">
        <v>296</v>
      </c>
      <c r="AJ7" s="68"/>
      <c r="AK7" s="68" t="s">
        <v>184</v>
      </c>
      <c r="AL7" s="68" t="s">
        <v>189</v>
      </c>
      <c r="AM7" s="68" t="s">
        <v>194</v>
      </c>
      <c r="AN7" s="68"/>
    </row>
    <row r="8" spans="1:40" x14ac:dyDescent="0.25">
      <c r="A8" s="60"/>
      <c r="B8" s="58" t="s">
        <v>101</v>
      </c>
      <c r="C8" s="62" t="s">
        <v>88</v>
      </c>
      <c r="D8" s="62" t="s">
        <v>210</v>
      </c>
      <c r="E8" s="62"/>
      <c r="F8" s="62" t="s">
        <v>89</v>
      </c>
      <c r="G8" s="62" t="s">
        <v>105</v>
      </c>
      <c r="H8" s="62" t="s">
        <v>50</v>
      </c>
      <c r="I8" s="62" t="s">
        <v>271</v>
      </c>
      <c r="J8" s="62"/>
      <c r="K8" s="62"/>
      <c r="L8" s="66"/>
      <c r="M8" s="66"/>
      <c r="N8" s="66" t="s">
        <v>115</v>
      </c>
      <c r="O8" s="66"/>
      <c r="P8" s="66" t="s">
        <v>124</v>
      </c>
      <c r="Q8" s="66"/>
      <c r="R8" s="66"/>
      <c r="S8" s="66"/>
      <c r="T8" s="66" t="s">
        <v>139</v>
      </c>
      <c r="U8" s="66"/>
      <c r="V8" s="66" t="s">
        <v>151</v>
      </c>
      <c r="W8" s="66" t="s">
        <v>246</v>
      </c>
      <c r="X8" s="66" t="s">
        <v>27</v>
      </c>
      <c r="Y8" s="66"/>
      <c r="Z8" s="66"/>
      <c r="AA8" s="66" t="s">
        <v>28</v>
      </c>
      <c r="AB8" s="66"/>
      <c r="AC8" s="66" t="s">
        <v>29</v>
      </c>
      <c r="AD8" s="66"/>
      <c r="AE8" s="68"/>
      <c r="AF8" s="68"/>
      <c r="AG8" s="68" t="s">
        <v>171</v>
      </c>
      <c r="AH8" s="68"/>
      <c r="AI8" s="68" t="s">
        <v>297</v>
      </c>
      <c r="AJ8" s="68"/>
      <c r="AK8" s="68"/>
      <c r="AL8" s="68" t="s">
        <v>306</v>
      </c>
      <c r="AM8" s="68" t="s">
        <v>309</v>
      </c>
      <c r="AN8" s="68"/>
    </row>
    <row r="9" spans="1:40" x14ac:dyDescent="0.25">
      <c r="A9" s="60"/>
      <c r="B9" s="58" t="s">
        <v>203</v>
      </c>
      <c r="C9" s="62"/>
      <c r="D9" s="62"/>
      <c r="E9" s="62"/>
      <c r="F9" s="62" t="s">
        <v>216</v>
      </c>
      <c r="G9" s="62" t="s">
        <v>217</v>
      </c>
      <c r="H9" s="62" t="s">
        <v>51</v>
      </c>
      <c r="I9" s="62" t="s">
        <v>224</v>
      </c>
      <c r="J9" s="62"/>
      <c r="K9" s="62"/>
      <c r="L9" s="66"/>
      <c r="M9" s="66"/>
      <c r="N9" s="66" t="s">
        <v>116</v>
      </c>
      <c r="O9" s="66"/>
      <c r="P9" s="66" t="s">
        <v>125</v>
      </c>
      <c r="Q9" s="66"/>
      <c r="R9" s="66"/>
      <c r="S9" s="66"/>
      <c r="T9" s="66" t="s">
        <v>237</v>
      </c>
      <c r="U9" s="66"/>
      <c r="V9" s="66" t="s">
        <v>152</v>
      </c>
      <c r="W9" s="66" t="s">
        <v>30</v>
      </c>
      <c r="X9" s="66" t="s">
        <v>90</v>
      </c>
      <c r="Y9" s="66"/>
      <c r="Z9" s="66"/>
      <c r="AA9" s="66" t="s">
        <v>31</v>
      </c>
      <c r="AB9" s="66"/>
      <c r="AC9" s="66" t="s">
        <v>32</v>
      </c>
      <c r="AD9" s="66"/>
      <c r="AE9" s="68"/>
      <c r="AF9" s="68"/>
      <c r="AG9" s="68" t="s">
        <v>172</v>
      </c>
      <c r="AH9" s="68"/>
      <c r="AI9" s="68" t="s">
        <v>177</v>
      </c>
      <c r="AJ9" s="68"/>
      <c r="AK9" s="68"/>
      <c r="AL9" s="68"/>
      <c r="AM9" s="68" t="s">
        <v>195</v>
      </c>
      <c r="AN9" s="68"/>
    </row>
    <row r="10" spans="1:40" x14ac:dyDescent="0.25">
      <c r="A10" s="60"/>
      <c r="B10" s="58" t="s">
        <v>204</v>
      </c>
      <c r="C10" s="62"/>
      <c r="D10" s="62"/>
      <c r="E10" s="62"/>
      <c r="F10" s="62"/>
      <c r="G10" s="62" t="s">
        <v>218</v>
      </c>
      <c r="H10" s="62" t="s">
        <v>52</v>
      </c>
      <c r="I10" s="62" t="s">
        <v>58</v>
      </c>
      <c r="J10" s="62"/>
      <c r="K10" s="62"/>
      <c r="L10" s="66"/>
      <c r="M10" s="66"/>
      <c r="N10" s="66"/>
      <c r="O10" s="66"/>
      <c r="P10" s="66" t="s">
        <v>272</v>
      </c>
      <c r="Q10" s="66"/>
      <c r="R10" s="66"/>
      <c r="S10" s="66"/>
      <c r="T10" s="66" t="s">
        <v>140</v>
      </c>
      <c r="U10" s="66"/>
      <c r="V10" s="66" t="s">
        <v>153</v>
      </c>
      <c r="W10" s="66" t="s">
        <v>247</v>
      </c>
      <c r="X10" s="66"/>
      <c r="Y10" s="66"/>
      <c r="Z10" s="66"/>
      <c r="AA10" s="66" t="s">
        <v>255</v>
      </c>
      <c r="AB10" s="66"/>
      <c r="AC10" s="66" t="s">
        <v>33</v>
      </c>
      <c r="AD10" s="66"/>
      <c r="AE10" s="68"/>
      <c r="AF10" s="68"/>
      <c r="AG10" s="68"/>
      <c r="AH10" s="68"/>
      <c r="AI10" s="68" t="s">
        <v>298</v>
      </c>
      <c r="AJ10" s="68"/>
      <c r="AK10" s="68"/>
      <c r="AL10" s="68"/>
      <c r="AM10" s="68" t="s">
        <v>196</v>
      </c>
      <c r="AN10" s="68"/>
    </row>
    <row r="11" spans="1:40" x14ac:dyDescent="0.25">
      <c r="A11" s="60"/>
      <c r="B11" s="58"/>
      <c r="C11" s="62"/>
      <c r="D11" s="62"/>
      <c r="E11" s="62"/>
      <c r="F11" s="62"/>
      <c r="G11" s="62"/>
      <c r="H11" s="62" t="s">
        <v>222</v>
      </c>
      <c r="I11" s="62"/>
      <c r="J11" s="62"/>
      <c r="K11" s="62"/>
      <c r="L11" s="66"/>
      <c r="M11" s="66"/>
      <c r="N11" s="66"/>
      <c r="O11" s="66"/>
      <c r="P11" s="66" t="s">
        <v>230</v>
      </c>
      <c r="Q11" s="66"/>
      <c r="R11" s="66"/>
      <c r="S11" s="66"/>
      <c r="T11" s="66" t="s">
        <v>141</v>
      </c>
      <c r="U11" s="66"/>
      <c r="V11" s="66" t="s">
        <v>241</v>
      </c>
      <c r="W11" s="66" t="s">
        <v>34</v>
      </c>
      <c r="X11" s="66"/>
      <c r="Y11" s="66"/>
      <c r="Z11" s="66"/>
      <c r="AA11" s="66" t="s">
        <v>35</v>
      </c>
      <c r="AB11" s="66"/>
      <c r="AC11" s="66" t="s">
        <v>36</v>
      </c>
      <c r="AD11" s="66"/>
      <c r="AE11" s="68"/>
      <c r="AF11" s="68"/>
      <c r="AG11" s="68"/>
      <c r="AH11" s="68"/>
      <c r="AI11" s="68" t="s">
        <v>299</v>
      </c>
      <c r="AJ11" s="68"/>
      <c r="AK11" s="68"/>
      <c r="AL11" s="68"/>
      <c r="AM11" s="68"/>
      <c r="AN11" s="68"/>
    </row>
    <row r="12" spans="1:40" x14ac:dyDescent="0.25">
      <c r="A12" s="60"/>
      <c r="B12" s="58"/>
      <c r="C12" s="62"/>
      <c r="D12" s="62"/>
      <c r="E12" s="62"/>
      <c r="F12" s="62"/>
      <c r="G12" s="62"/>
      <c r="H12" s="62" t="s">
        <v>53</v>
      </c>
      <c r="I12" s="62"/>
      <c r="J12" s="62"/>
      <c r="K12" s="62"/>
      <c r="L12" s="66"/>
      <c r="M12" s="66"/>
      <c r="N12" s="66"/>
      <c r="O12" s="66"/>
      <c r="P12" s="66"/>
      <c r="Q12" s="66"/>
      <c r="R12" s="66"/>
      <c r="S12" s="66"/>
      <c r="T12" s="66" t="s">
        <v>142</v>
      </c>
      <c r="U12" s="66"/>
      <c r="V12" s="66" t="s">
        <v>242</v>
      </c>
      <c r="W12" s="66" t="s">
        <v>249</v>
      </c>
      <c r="X12" s="66"/>
      <c r="Y12" s="66"/>
      <c r="Z12" s="66"/>
      <c r="AA12" s="66" t="s">
        <v>256</v>
      </c>
      <c r="AB12" s="66"/>
      <c r="AC12" s="66" t="s">
        <v>37</v>
      </c>
      <c r="AD12" s="66"/>
      <c r="AE12" s="68"/>
      <c r="AF12" s="68"/>
      <c r="AG12" s="68"/>
      <c r="AH12" s="68"/>
      <c r="AI12" s="68" t="s">
        <v>300</v>
      </c>
      <c r="AJ12" s="68"/>
      <c r="AK12" s="68"/>
      <c r="AL12" s="68"/>
      <c r="AM12" s="68"/>
      <c r="AN12" s="68"/>
    </row>
    <row r="13" spans="1:40" x14ac:dyDescent="0.25">
      <c r="A13" s="60"/>
      <c r="B13" s="58"/>
      <c r="C13" s="62"/>
      <c r="D13" s="62"/>
      <c r="E13" s="62"/>
      <c r="F13" s="62"/>
      <c r="G13" s="62"/>
      <c r="H13" s="62"/>
      <c r="I13" s="62"/>
      <c r="J13" s="62"/>
      <c r="K13" s="62"/>
      <c r="L13" s="66"/>
      <c r="M13" s="66"/>
      <c r="N13" s="66"/>
      <c r="O13" s="66"/>
      <c r="P13" s="66"/>
      <c r="Q13" s="66"/>
      <c r="R13" s="66"/>
      <c r="S13" s="66"/>
      <c r="T13" s="66" t="s">
        <v>238</v>
      </c>
      <c r="U13" s="66"/>
      <c r="V13" s="66" t="s">
        <v>154</v>
      </c>
      <c r="W13" s="66" t="s">
        <v>38</v>
      </c>
      <c r="X13" s="66"/>
      <c r="Y13" s="66"/>
      <c r="Z13" s="66"/>
      <c r="AA13" s="66"/>
      <c r="AB13" s="66"/>
      <c r="AC13" s="66" t="s">
        <v>261</v>
      </c>
      <c r="AD13" s="66"/>
      <c r="AE13" s="68"/>
      <c r="AF13" s="68"/>
      <c r="AG13" s="68"/>
      <c r="AH13" s="68"/>
      <c r="AI13" s="68"/>
      <c r="AJ13" s="68"/>
      <c r="AK13" s="68"/>
      <c r="AL13" s="68"/>
      <c r="AM13" s="68"/>
      <c r="AN13" s="68"/>
    </row>
    <row r="14" spans="1:40" x14ac:dyDescent="0.25">
      <c r="A14" s="60"/>
      <c r="B14" s="58"/>
      <c r="C14" s="62"/>
      <c r="D14" s="62"/>
      <c r="E14" s="62"/>
      <c r="F14" s="62"/>
      <c r="G14" s="62"/>
      <c r="H14" s="62"/>
      <c r="I14" s="62"/>
      <c r="J14" s="62"/>
      <c r="K14" s="62"/>
      <c r="L14" s="66"/>
      <c r="M14" s="66"/>
      <c r="N14" s="66"/>
      <c r="O14" s="66"/>
      <c r="P14" s="66"/>
      <c r="Q14" s="66"/>
      <c r="R14" s="66"/>
      <c r="S14" s="66"/>
      <c r="T14" s="66"/>
      <c r="U14" s="66"/>
      <c r="V14" s="66" t="s">
        <v>257</v>
      </c>
      <c r="W14" s="66" t="s">
        <v>39</v>
      </c>
      <c r="X14" s="66"/>
      <c r="Y14" s="66"/>
      <c r="Z14" s="66"/>
      <c r="AA14" s="66"/>
      <c r="AB14" s="66"/>
      <c r="AC14" s="66" t="s">
        <v>40</v>
      </c>
      <c r="AD14" s="66"/>
      <c r="AE14" s="68"/>
      <c r="AF14" s="68"/>
      <c r="AG14" s="68"/>
      <c r="AH14" s="68"/>
      <c r="AI14" s="68"/>
      <c r="AJ14" s="68"/>
      <c r="AK14" s="68"/>
      <c r="AL14" s="68"/>
      <c r="AM14" s="68"/>
      <c r="AN14" s="68"/>
    </row>
    <row r="15" spans="1:40" x14ac:dyDescent="0.25">
      <c r="A15" s="60"/>
      <c r="B15" s="58"/>
      <c r="C15" s="62"/>
      <c r="D15" s="62"/>
      <c r="E15" s="62"/>
      <c r="F15" s="62"/>
      <c r="G15" s="62"/>
      <c r="H15" s="62"/>
      <c r="I15" s="62"/>
      <c r="J15" s="62"/>
      <c r="K15" s="62"/>
      <c r="L15" s="66"/>
      <c r="M15" s="66"/>
      <c r="N15" s="66"/>
      <c r="O15" s="66"/>
      <c r="P15" s="66"/>
      <c r="Q15" s="66"/>
      <c r="R15" s="66"/>
      <c r="S15" s="66"/>
      <c r="T15" s="66"/>
      <c r="U15" s="66"/>
      <c r="V15" s="66" t="s">
        <v>243</v>
      </c>
      <c r="W15" s="66" t="s">
        <v>41</v>
      </c>
      <c r="X15" s="66"/>
      <c r="Y15" s="66"/>
      <c r="Z15" s="66"/>
      <c r="AA15" s="66"/>
      <c r="AB15" s="66"/>
      <c r="AC15" s="66"/>
      <c r="AD15" s="66"/>
      <c r="AE15" s="68"/>
      <c r="AF15" s="68"/>
      <c r="AG15" s="68"/>
      <c r="AH15" s="68"/>
      <c r="AI15" s="68"/>
      <c r="AJ15" s="68"/>
      <c r="AK15" s="68"/>
      <c r="AL15" s="68"/>
      <c r="AM15" s="68"/>
      <c r="AN15" s="68"/>
    </row>
    <row r="16" spans="1:40" x14ac:dyDescent="0.25">
      <c r="A16" s="60"/>
      <c r="B16" s="58"/>
      <c r="C16" s="62"/>
      <c r="D16" s="62"/>
      <c r="E16" s="62"/>
      <c r="F16" s="62"/>
      <c r="G16" s="62"/>
      <c r="H16" s="62"/>
      <c r="I16" s="62"/>
      <c r="J16" s="62"/>
      <c r="K16" s="62"/>
      <c r="L16" s="66"/>
      <c r="M16" s="66"/>
      <c r="N16" s="66"/>
      <c r="O16" s="66"/>
      <c r="P16" s="66"/>
      <c r="Q16" s="66"/>
      <c r="R16" s="66"/>
      <c r="S16" s="66"/>
      <c r="T16" s="66"/>
      <c r="U16" s="66"/>
      <c r="V16" s="66" t="s">
        <v>244</v>
      </c>
      <c r="W16" s="66"/>
      <c r="X16" s="66"/>
      <c r="Y16" s="66"/>
      <c r="Z16" s="66"/>
      <c r="AA16" s="66"/>
      <c r="AB16" s="66"/>
      <c r="AC16" s="66"/>
      <c r="AD16" s="66"/>
      <c r="AE16" s="68"/>
      <c r="AF16" s="68"/>
      <c r="AG16" s="68"/>
      <c r="AH16" s="68"/>
      <c r="AI16" s="68"/>
      <c r="AJ16" s="68"/>
      <c r="AK16" s="68"/>
      <c r="AL16" s="68"/>
      <c r="AM16" s="68"/>
      <c r="AN16" s="68"/>
    </row>
    <row r="17" spans="1:40" x14ac:dyDescent="0.25">
      <c r="A17" s="60"/>
      <c r="B17" s="58"/>
      <c r="C17" s="62"/>
      <c r="D17" s="62"/>
      <c r="E17" s="62"/>
      <c r="F17" s="62"/>
      <c r="G17" s="62"/>
      <c r="H17" s="62"/>
      <c r="I17" s="62"/>
      <c r="J17" s="62"/>
      <c r="K17" s="62"/>
      <c r="L17" s="66"/>
      <c r="M17" s="66"/>
      <c r="N17" s="66"/>
      <c r="O17" s="66"/>
      <c r="P17" s="66"/>
      <c r="Q17" s="66"/>
      <c r="R17" s="66"/>
      <c r="S17" s="66"/>
      <c r="T17" s="66"/>
      <c r="U17" s="66"/>
      <c r="V17" s="66" t="s">
        <v>155</v>
      </c>
      <c r="W17" s="66"/>
      <c r="X17" s="66"/>
      <c r="Y17" s="66"/>
      <c r="Z17" s="66"/>
      <c r="AA17" s="66"/>
      <c r="AB17" s="66"/>
      <c r="AC17" s="66"/>
      <c r="AD17" s="66"/>
      <c r="AE17" s="68"/>
      <c r="AF17" s="68"/>
      <c r="AG17" s="68"/>
      <c r="AH17" s="68"/>
      <c r="AI17" s="68"/>
      <c r="AJ17" s="68"/>
      <c r="AK17" s="68"/>
      <c r="AL17" s="68"/>
      <c r="AM17" s="68"/>
      <c r="AN17" s="68"/>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aabe36eb-9f8d-40d6-bbf7-2a77f2b3dfb8</BSO999929>
</file>

<file path=customXml/itemProps1.xml><?xml version="1.0" encoding="utf-8"?>
<ds:datastoreItem xmlns:ds="http://schemas.openxmlformats.org/officeDocument/2006/customXml" ds:itemID="{E6F30F37-D293-404A-9AB8-AECF56206EA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Hinweise</vt:lpstr>
      <vt:lpstr>FSC-Auftragsliste</vt:lpstr>
      <vt:lpstr>FSC-Mengenbilanz</vt:lpstr>
      <vt:lpstr>Listen</vt:lpstr>
      <vt:lpstr>'FSC-Auftragsliste'!Druckbereich</vt:lpstr>
      <vt:lpstr>'FSC-Mengenbilanz'!Druckbereich</vt:lpstr>
      <vt:lpstr>Hinweise!Druckbereich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Sonntag</cp:lastModifiedBy>
  <cp:lastPrinted>2015-08-04T10:48:22Z</cp:lastPrinted>
  <dcterms:created xsi:type="dcterms:W3CDTF">2011-01-12T13:25:57Z</dcterms:created>
  <dcterms:modified xsi:type="dcterms:W3CDTF">2018-06-18T08:42:40Z</dcterms:modified>
</cp:coreProperties>
</file>